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hidePivotFieldList="1" autoCompressPictures="0" defaultThemeVersion="124226"/>
  <bookViews>
    <workbookView xWindow="0" yWindow="0" windowWidth="16605" windowHeight="6855" tabRatio="201"/>
  </bookViews>
  <sheets>
    <sheet name="Exhibitors Info - IBM" sheetId="1" r:id="rId1"/>
  </sheets>
  <definedNames>
    <definedName name="_xlnm.Print_Area" localSheetId="0">'Exhibitors Info - IBM'!$B$1:$G$176</definedName>
    <definedName name="Z_9028860F_898A_A642_8713_3F9B949DF958_.wvu.Rows" localSheetId="0" hidden="1">'Exhibitors Info - IBM'!$62:$62,'Exhibitors Info - IBM'!$80:$95,'Exhibitors Info - IBM'!$104:$104,'Exhibitors Info - IBM'!$119:$139</definedName>
  </definedNames>
  <calcPr calcId="145621"/>
  <customWorkbookViews>
    <customWorkbookView name="Microsoft Office User - Personal View" guid="{9028860F-898A-A642-8713-3F9B949DF958}" mergeInterval="0" personalView="1" windowWidth="1280" windowHeight="614"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G118" i="1" l="1"/>
  <c r="G32" i="1"/>
  <c r="G146" i="1"/>
  <c r="G22" i="1"/>
  <c r="G17" i="1"/>
  <c r="G141" i="1"/>
  <c r="G135" i="1"/>
  <c r="G115" i="1"/>
  <c r="G137" i="1"/>
  <c r="G33" i="1"/>
  <c r="G10" i="1"/>
  <c r="G144" i="1"/>
  <c r="G66" i="1"/>
  <c r="G76" i="1"/>
  <c r="G130" i="1"/>
  <c r="G104" i="1"/>
  <c r="G170" i="1"/>
  <c r="G31" i="1"/>
  <c r="G41" i="1"/>
  <c r="G27" i="1"/>
  <c r="G26" i="1"/>
  <c r="G125" i="1"/>
  <c r="G65" i="1"/>
  <c r="G59" i="1"/>
  <c r="G20" i="1"/>
  <c r="G157" i="1"/>
  <c r="G25" i="1"/>
  <c r="G29" i="1"/>
  <c r="G28" i="1"/>
  <c r="G78" i="1"/>
  <c r="G143" i="1"/>
  <c r="G155" i="1"/>
  <c r="G168" i="1"/>
  <c r="G34" i="1"/>
  <c r="G63" i="1"/>
  <c r="G72" i="1"/>
  <c r="G30" i="1"/>
  <c r="G81" i="1"/>
</calcChain>
</file>

<file path=xl/sharedStrings.xml><?xml version="1.0" encoding="utf-8"?>
<sst xmlns="http://schemas.openxmlformats.org/spreadsheetml/2006/main" count="976" uniqueCount="798">
  <si>
    <t>Exhibitor Information - Business Matching</t>
  </si>
  <si>
    <t xml:space="preserve">No. </t>
  </si>
  <si>
    <t>Company Name</t>
  </si>
  <si>
    <t>Brand name</t>
  </si>
  <si>
    <t>Products/Services</t>
  </si>
  <si>
    <t>Accessories</t>
  </si>
  <si>
    <t xml:space="preserve">Textile </t>
  </si>
  <si>
    <t xml:space="preserve">Company Info </t>
  </si>
  <si>
    <t xml:space="preserve">Website </t>
  </si>
  <si>
    <t xml:space="preserve">Footwear </t>
  </si>
  <si>
    <t>Personal Care</t>
  </si>
  <si>
    <t>JK ESTELLA SDN BHD</t>
  </si>
  <si>
    <t xml:space="preserve">Coccha </t>
  </si>
  <si>
    <t>ROYALE BABY INDUSTRIES SDN.BHD</t>
  </si>
  <si>
    <t>Royale Baby</t>
  </si>
  <si>
    <t>Baby &amp; children footwear</t>
  </si>
  <si>
    <t>OEM</t>
  </si>
  <si>
    <t>GRAND BELL TRADING SDN BHD</t>
  </si>
  <si>
    <t xml:space="preserve">Skiva </t>
  </si>
  <si>
    <t>DOUBLE WONDER SDN BHD</t>
  </si>
  <si>
    <t>Skiva Lingerie and related products</t>
  </si>
  <si>
    <t>WALK ABOUT KILANG KASUT SDN BHD</t>
  </si>
  <si>
    <t>WalkAbout</t>
  </si>
  <si>
    <t>Men
- Footwear
        - Casual (Leather)
                - Comfort
                - Hiking
                - Cowboy
        - Dress
        - Sandal
        - Industrial safety
        - Marching &amp; Boots</t>
  </si>
  <si>
    <t>RUYI TRADING SDN BHD</t>
  </si>
  <si>
    <t>ZELL-V</t>
  </si>
  <si>
    <t xml:space="preserve">Ruyi Groups is an established leader in health &amp; wellness, beauty and nutritional theraphy industry. Ruyi's line of products include premium justify anti-aging series, nutritional suppliment &amp; beauty products. </t>
  </si>
  <si>
    <t>KWANG HWA INDUSTRY SDN BHD</t>
  </si>
  <si>
    <t>Garment Accessories
- Tapes
        - Cotton 
        - Polyster grossgrain 
        - Spun 
        - Velvet 
        - Ribbon
        - Nylon 
        - Ric-Rac 
        - Raschel 
        - Cotton stiching 
        - Polyster stiching 
        - Cotton
        - Printed
- Drawstring &amp; Flatcord
        - Cotton
        - Polyester
        - Spun
- Lace
- Bunjicord
- Dog tape
- Metal tipping end
Machinery
- Industrial dryer
- High speed rotary traverse winder
- High speed auto needle loom
- High speed tae braiding twisting
- Automatic numerical winder</t>
  </si>
  <si>
    <t xml:space="preserve">NULINE PRODUCTS SDN BHD </t>
  </si>
  <si>
    <t>Biconi</t>
  </si>
  <si>
    <t xml:space="preserve">MAPLE TRICOT INDUSTRIES SDN BHD </t>
  </si>
  <si>
    <t>Manufacture
-Warp Knitted Fabric
         - Tricot Fabric: Polyamide &amp; Polyester fabrics with shining surface for the apparel &amp; lingerie industries.
        - Tricot Brushed Fabric: Fabric with velvety surface on one side for the apparel, automotive, lingerie &amp; other related industries.
        - Mesh Fabric: Polyamide &amp; Polyester fabrics used for interlining for the apparel industry.
        - Solid &amp; Mesh Fabric: Produced specially for the safety garments specially treated with flame retardant chemicals &amp; conforming to EN 471 standards.
- Circular Knitted Fabric
        - Circular Knitted Fabric: 100% Cotton, CVC or TC Fabric
        - Special Circular Knitted Fabric: Made out of synthetic yarn made for the apparel and lingerie industries.
- Garments
        - T-shirts
        - Caps
        - Safety Vest
        - Track bottom
        - Uniforms
        - Raincoat
        - Baby cradle
        - Mosquito net
        - Towel</t>
  </si>
  <si>
    <t xml:space="preserve">Maple Tricot Industries Sdn Bhd a wholly owned Bumiputera Company that has positioned itself to be one of the preferred Textile and Apparels manufacturer in the country. The business of MTISB focuses on manufacturing and supply of Tricot and Circular Knit Fabrics, Yarns and various textile and apparels products inclusive of Uniforms, Uniforms Acessories, T-Shirts, Caps, Safety Vest, Track Suits, and Track Bottoms, Raincoats, and fabrics of all make and counts. Therefore, we at MTISB are always PREPARED and ASSURED to offer extensive services and supports to all customers with our Exclusive products of highest quality and standard. </t>
  </si>
  <si>
    <t>HOOR ALEEN</t>
  </si>
  <si>
    <t>Hoor Aleen</t>
  </si>
  <si>
    <t>KOHL &amp; WILMON PLT</t>
  </si>
  <si>
    <t>Schuhster</t>
  </si>
  <si>
    <t>Men
        - Boost height shoes/elevator shoes (hidden heels).
        - Shock absorber insoles
        - Orthotic features</t>
  </si>
  <si>
    <t>LERA SHOES SDN BHD</t>
  </si>
  <si>
    <t xml:space="preserve">Lera Shoes </t>
  </si>
  <si>
    <t>Ladies
        - Oxford shoes made of leather</t>
  </si>
  <si>
    <t xml:space="preserve">SYARIKAT PERNIAGAAN SOOI SENG SDN BHD </t>
  </si>
  <si>
    <t>- Pallas
- Azer
- Salsa
- Warrior
- Diadora
- Newmen</t>
  </si>
  <si>
    <t xml:space="preserve">UG INTERNATIONAL SDN BHD </t>
  </si>
  <si>
    <t>UG Hair Care</t>
  </si>
  <si>
    <t>Herbal hair care products
- Herbal hair tonic
        - Promoting hair growth
- Herbal eyebrow tonic
        - Promoting eyebrow regrowth to fuller eyebrow shape</t>
  </si>
  <si>
    <t xml:space="preserve">YINGEN BATIK SDN BHD </t>
  </si>
  <si>
    <t>Yingen Batik</t>
  </si>
  <si>
    <t>Fabric
        - Block-printed textile
        - Hand-painted dress material
        - Caftans &amp; scarves
Ready-made garments
        - Chinese ceongsam
        - Japanese kimono
        - Malay traditional garments 
        - Western-style skirts &amp; jackets, 
        - Batik clothing for adults and kids
        - Shirt: Casual and formal
Fabric Type - Cotton, Fuji, Satin Silk, Jacquard Silk, Crepe-de-Chine
Design - Hand made, hand drawn, block printing, tie &amp; dye, cracker</t>
  </si>
  <si>
    <t xml:space="preserve">http://yingenbatik.blogspot.com/p/about-us.html </t>
  </si>
  <si>
    <t>AIRISH GLOBAL SDN BHD</t>
  </si>
  <si>
    <t xml:space="preserve">Airish </t>
  </si>
  <si>
    <t>Airish Fashion Cosmetic is the first cosmetic company in Malaysia to introduce ranges of fashion inspired skincare and cosmetics collection. By introducing Hemma Sakura Skincare Series which is a unique combination of hematite stone mineral and sakura extract, it comes in Premium and Signature Set which consist 5 complete item for each set. Besides, Airish has come out with another innovative creation for oil control and whitening bar soap named Glamourous Fuchsia.
1) Airish Fashion Roadkill Cleanser
2) Airish Essential Vogue Toner
3) Airish Fabulous Show Serum
4) Airish Runaway Beauty Moisturizer
5) Airish Hemma Sakura Essence</t>
  </si>
  <si>
    <t>MILA TOLEDO JEWELLERY HOUSE</t>
  </si>
  <si>
    <t>FASHION DRESS PRET A PORTER, JEWELLERY</t>
  </si>
  <si>
    <t xml:space="preserve">BIOSPHERE ORIGIN SDN BHD </t>
  </si>
  <si>
    <t>Biosphere</t>
  </si>
  <si>
    <t>Natural hair care &amp; skin care products</t>
  </si>
  <si>
    <t xml:space="preserve">ZIBOOSA - BAMBOO MALAYSIA SDN BHD </t>
  </si>
  <si>
    <t>Ziboosa</t>
  </si>
  <si>
    <t>Active wear clothing made from bamboo:
Ladies &amp; Men
        - Crop top
        - Bottom
        - Socks 
        - Headgears &amp; accessories 
        - Towels</t>
  </si>
  <si>
    <t>TAMAN BUAYA LANGKAWI SDN BHD</t>
  </si>
  <si>
    <t xml:space="preserve">Porosus </t>
  </si>
  <si>
    <t xml:space="preserve">SECRETLEAF INTERNATIONAL SDN BHD </t>
  </si>
  <si>
    <t>Secretleaf</t>
  </si>
  <si>
    <t xml:space="preserve">JAPAPRO INTERNATIONAL SDN BHD </t>
  </si>
  <si>
    <t>Japapro international is a company that aims to promote the export of Japanese products and provides support from making products appealing to overseas markets to matching / order management / exporting operations.</t>
  </si>
  <si>
    <t xml:space="preserve">BTC CLOTHIER SDN BHD </t>
  </si>
  <si>
    <t>- BritishIndia
- Just B</t>
  </si>
  <si>
    <t>EIGHTDESIGNS SDN BHD</t>
  </si>
  <si>
    <t>EDZ</t>
  </si>
  <si>
    <t>Ladies modest fashion clothing 
        - Maxi dresses
        - Blouses
        - Tops
        - Skirts
        - Shawls</t>
  </si>
  <si>
    <t>AF MANUFACTURING SERVICES SDN BHD</t>
  </si>
  <si>
    <t>- Summer
- Sofia
- Biocreem</t>
  </si>
  <si>
    <t>AVA DESIGN</t>
  </si>
  <si>
    <t xml:space="preserve">AVA </t>
  </si>
  <si>
    <t>Ladies
        - Skirts
        - Outer wear
        - Tops
        - Floral dresses
        - Dresses
        - Corporate clothing
        - Casual clothing
        - Scarves
        - Jewellery</t>
  </si>
  <si>
    <t xml:space="preserve">HTP SOLES MANUFACTURER SDN BHD </t>
  </si>
  <si>
    <t>Joanna Cooki</t>
  </si>
  <si>
    <t>Ladies shoes 
        - Boots
        - Heels
        - Wedges
        - Flats
        - Sandals</t>
  </si>
  <si>
    <t xml:space="preserve">HUN SING ENTERPRISE (M) SDN BHD </t>
  </si>
  <si>
    <t>- Belli Collection 
- Belli Kids
- Btone</t>
  </si>
  <si>
    <t xml:space="preserve">MX MANIERE SDN BHD </t>
  </si>
  <si>
    <t xml:space="preserve">MX </t>
  </si>
  <si>
    <t>Ladies 
        - Shoes 
                - Speciality: Bridal/wedding shoes, undersized &amp; over-sized shoes.
        - Bags</t>
  </si>
  <si>
    <t>STEPCARE  FOOTWEAR SDN BHD</t>
  </si>
  <si>
    <t>Stepcare</t>
  </si>
  <si>
    <t xml:space="preserve">SENWILL COSMETIC MANUFACTURING SDN. BHD. </t>
  </si>
  <si>
    <t>Senwill</t>
  </si>
  <si>
    <t>- Skin care
- Body care
- Hair care
- Spa products
- Perfume (Non-Alcohol)
- Natural soap</t>
  </si>
  <si>
    <t xml:space="preserve">RJ SALES SDN BHD </t>
  </si>
  <si>
    <t xml:space="preserve">Padusi Couture / Zeta En Rawdah </t>
  </si>
  <si>
    <t xml:space="preserve">MIXMODA SDN BHD </t>
  </si>
  <si>
    <t>Azammoff</t>
  </si>
  <si>
    <t>https://instagram.com/azammoff007/</t>
  </si>
  <si>
    <t>AFMAH PVT LIMITED</t>
  </si>
  <si>
    <t>Children, Ladies, Gents, Undergarments and Home textiles, bed-sheets, towels, etc.</t>
  </si>
  <si>
    <t>RACHAALEVE AFRICA</t>
  </si>
  <si>
    <t>RACHALEVE was created to promote modern African fashion designs with western touch. Our dresses are carefully designed and sewn using African fabrics like silk, cotton, and chiffon. Our sizes varies from 0-18.</t>
  </si>
  <si>
    <t>HELENATALIA ENTERPRISE</t>
  </si>
  <si>
    <t>Helenatalia Couture</t>
  </si>
  <si>
    <t xml:space="preserve">HLIUEM GROUP SDN BHD </t>
  </si>
  <si>
    <t>Blauncher</t>
  </si>
  <si>
    <t>Contemporary muslimah fashion for ladies</t>
  </si>
  <si>
    <t xml:space="preserve">EJA SHAHRIL COLLECTION &amp; DESIGN </t>
  </si>
  <si>
    <t>Eja Shahril</t>
  </si>
  <si>
    <t>KESUMA ENTERPRISE</t>
  </si>
  <si>
    <t>Kesuma</t>
  </si>
  <si>
    <t>Ladies
 - Ready to wear batik 
        - Dresses
        - Blouses</t>
  </si>
  <si>
    <t>NOOR ARFA HOLDINGS SDN BHD</t>
  </si>
  <si>
    <t xml:space="preserve">Noor Arfa </t>
  </si>
  <si>
    <t xml:space="preserve">D'OR RUE SDN BHD </t>
  </si>
  <si>
    <t>D'or Rue</t>
  </si>
  <si>
    <t xml:space="preserve">TAGEORONNIE SHOE MAKER SDN BHD </t>
  </si>
  <si>
    <t>Georonnie</t>
  </si>
  <si>
    <t>Ladies &amp; Men
 - Hand made shoes</t>
  </si>
  <si>
    <t>CENTURY FIESTA ENTERPRISE</t>
  </si>
  <si>
    <t>CFE Batik</t>
  </si>
  <si>
    <t>BATIK INNAZA ENTERPRISE</t>
  </si>
  <si>
    <t>Batik Innaza</t>
  </si>
  <si>
    <t xml:space="preserve">PUA INDAH SDN BHD </t>
  </si>
  <si>
    <t>ARIESTAR CREATIONS</t>
  </si>
  <si>
    <t>Ariestar Creations</t>
  </si>
  <si>
    <t xml:space="preserve">Exclusive batik apparels both for men &amp; women, handicrafted writh full of heart and passions to meet exclusive needs and style. </t>
  </si>
  <si>
    <t xml:space="preserve">CANDELE SDN BHD </t>
  </si>
  <si>
    <t>Candelabatik</t>
  </si>
  <si>
    <t>https://instagram.com/candelabatik/</t>
  </si>
  <si>
    <t>YNR COLLECTIONS</t>
  </si>
  <si>
    <t>YNR</t>
  </si>
  <si>
    <t>ATMA ALAM SDN BHD</t>
  </si>
  <si>
    <t xml:space="preserve">Atma Alam </t>
  </si>
  <si>
    <t>SULUR BAYANGAN COLLECTION</t>
  </si>
  <si>
    <t>Flawless B</t>
  </si>
  <si>
    <t xml:space="preserve">GAHARA GALORE SDN BHD </t>
  </si>
  <si>
    <t>MAHARISI DESIGN</t>
  </si>
  <si>
    <t xml:space="preserve">Maharisi Design </t>
  </si>
  <si>
    <t>PAKU</t>
  </si>
  <si>
    <t xml:space="preserve">TOUCH UP STATION </t>
  </si>
  <si>
    <t xml:space="preserve">Pearlcryst </t>
  </si>
  <si>
    <t>Handmade pearl jewellery</t>
  </si>
  <si>
    <t xml:space="preserve">Touch up station is a woman-owned company specialised in handmade jewellery. Known by its own brandname "Pearlcryst", pearl, swarovski crystal, semi precious stones &amp; etc. Our current market includes domestic and international markets such as Germany, Australia, United States and etc. </t>
  </si>
  <si>
    <t>Paper lights, cushion covers</t>
  </si>
  <si>
    <t>Manufacturing of lamps and cushion cover</t>
  </si>
  <si>
    <t>Takzims</t>
  </si>
  <si>
    <t xml:space="preserve">MADEENA BY MIZZ NINA </t>
  </si>
  <si>
    <t>Madeena</t>
  </si>
  <si>
    <t>Ladies
 - Urban clothing for Muslimah</t>
  </si>
  <si>
    <t xml:space="preserve">BENUA CLOTHING - ALTIMET </t>
  </si>
  <si>
    <t>Men
 - Practical shirt (p-shirt) with urban design 
 - Unique apparel</t>
  </si>
  <si>
    <t xml:space="preserve">SUCI BY YATT HAMZAH </t>
  </si>
  <si>
    <t>Suci</t>
  </si>
  <si>
    <t>PONEY GROUP</t>
  </si>
  <si>
    <t>COSRY WISE (M) SDN BHD</t>
  </si>
  <si>
    <t>Cosry</t>
  </si>
  <si>
    <t>http://thecosry.com/</t>
  </si>
  <si>
    <t>Zayyan</t>
  </si>
  <si>
    <t xml:space="preserve">ZAWARA </t>
  </si>
  <si>
    <t>Zawara</t>
  </si>
  <si>
    <t>OMAR ALI HOLDINGS SDN BHD</t>
  </si>
  <si>
    <t>Omar Ali</t>
  </si>
  <si>
    <t>ELV SDN BHD</t>
  </si>
  <si>
    <t xml:space="preserve">BONIA GROUP </t>
  </si>
  <si>
    <t>BONIA</t>
  </si>
  <si>
    <t>Ladies &amp; Men
 - Handbags
 - Document bags
 - Travel trunks
 - Luggage</t>
  </si>
  <si>
    <t>BONIA GROUP</t>
  </si>
  <si>
    <t xml:space="preserve">SEMBONIA </t>
  </si>
  <si>
    <t>Ladies &amp; Men
 - Shoes
 - Bags 
 - Leather accessories</t>
  </si>
  <si>
    <t>CARLO RINO</t>
  </si>
  <si>
    <t>Ladies &amp; Men
 - Accessories
 - Bags
 - Shoes 
 - Wallets</t>
  </si>
  <si>
    <t xml:space="preserve">B.M.O TRADISIONAL (M) SDN BHD </t>
  </si>
  <si>
    <t xml:space="preserve">- Bmo traditional
- Bmo wears
- de Cutz </t>
  </si>
  <si>
    <t>MACSAM SDN BHD</t>
  </si>
  <si>
    <t>Body Care
        - Suncare creams/lotion
        - Hand &amp; Body creams
        - Body lotion
        - Body scrub
        - Bust lifting cream
        - Hygiene wash
Bath Products
        - Bath milks
        - Shower gels
        - Bath oils
        - Body washes
Hair Care
        - Hair shampoo
        - Hair conditioners
        - Hair serums
        - Hair gels
        - Hair treatment
        - Hair colour
Skin Care
        - Facial wash
        - Toner
        - Moisturizers
        - Sunscreen creams
        - Whitening creams
        - Anti-aging cream
Baby Care
        - Baby oil
        - Baby shampoo
        - Baby bath
        - Baby lotion
        - Baby powder</t>
  </si>
  <si>
    <t>KAMDAR</t>
  </si>
  <si>
    <t>Kamdar</t>
  </si>
  <si>
    <t>Ladies, Men &amp; Children
 - Textile fabric
 - In-house designed garments</t>
  </si>
  <si>
    <t>PB&amp;J</t>
  </si>
  <si>
    <t>Fashion accessories for pets
 - Collar
 - Harnes
 - Leashes
 - Clothes</t>
  </si>
  <si>
    <t>JOE CHIA</t>
  </si>
  <si>
    <t>YII</t>
  </si>
  <si>
    <t>Ladies &amp; Men 
 - Ready to wear
 - Custom made clothes</t>
  </si>
  <si>
    <t>ILLIZA HO FASHION CO. LTD.</t>
  </si>
  <si>
    <t>ILLIZA HO</t>
  </si>
  <si>
    <t>Ladies 
 - Ready made &amp; custom made handbags</t>
  </si>
  <si>
    <t>FAIRUZ RAMDAN &amp; PARTNERS SDN BHD</t>
  </si>
  <si>
    <t>Bon Zainal</t>
  </si>
  <si>
    <t>Ladies &amp; Men 
 - Ready to wear apparel
 - Custom made apparel</t>
  </si>
  <si>
    <t>Hazree Wahid</t>
  </si>
  <si>
    <t>PEARL HAYA SDN BHD</t>
  </si>
  <si>
    <t>Pearl Haya</t>
  </si>
  <si>
    <t>AMELIA HASSAN HOLDINGS SDN BHD</t>
  </si>
  <si>
    <t>Amelia Hassan</t>
  </si>
  <si>
    <t>MODVIER</t>
  </si>
  <si>
    <t>Modvier</t>
  </si>
  <si>
    <t>Ladies 
 - Fashion Apparels</t>
  </si>
  <si>
    <t xml:space="preserve">CLIFF INK SDN BHD </t>
  </si>
  <si>
    <t>Meesha Sukira</t>
  </si>
  <si>
    <t>SARAYA ZAHRET CONCEPT STORE</t>
  </si>
  <si>
    <t>Saraya Zahret</t>
  </si>
  <si>
    <t xml:space="preserve">GOLDEN AGE FASHION PALACE SDN BHD </t>
  </si>
  <si>
    <t>Norissa</t>
  </si>
  <si>
    <t>PENCIL PRODUCE SDN BHD</t>
  </si>
  <si>
    <t>Pestle &amp; Mortar</t>
  </si>
  <si>
    <t>DEANOOR</t>
  </si>
  <si>
    <t>By Deanoor</t>
  </si>
  <si>
    <t>TOMEI GOLD &amp; JEWELLERY HOLDINGS (M) SDN BHD</t>
  </si>
  <si>
    <t>Tomei</t>
  </si>
  <si>
    <t xml:space="preserve"> - Earrings
 - Bracelets
 - Bangles
 - Rings
 - Pendants
</t>
  </si>
  <si>
    <t xml:space="preserve">KONG BROTHERS ENTERPRISE SDN BHD </t>
  </si>
  <si>
    <t>- Green Point Club
- Speedy Rhino
- Speedy Rhino 988
- Guzzo Active
- Donate
- Spanner
- 16 M.Sixteen Team
- Knight
- Knight Active
- Noveni</t>
  </si>
  <si>
    <t>SIMPLYSITI SDN BHD</t>
  </si>
  <si>
    <t>- SimplySiti
- La Collection D'Or</t>
  </si>
  <si>
    <t>Skincare &amp; makeup products</t>
  </si>
  <si>
    <t>SIPRO (M) SDN BHD</t>
  </si>
  <si>
    <t>High quality personal care products</t>
  </si>
  <si>
    <t>OMOROSE MARKETING SDN BHD</t>
  </si>
  <si>
    <t>Omorose</t>
  </si>
  <si>
    <t>UMMIRIAZ GLOBAL (M) SDN BHD</t>
  </si>
  <si>
    <t>Ummiriaz</t>
  </si>
  <si>
    <t xml:space="preserve">ARARED </t>
  </si>
  <si>
    <t>Arared</t>
  </si>
  <si>
    <t xml:space="preserve">ASYRAFF ZAINAL </t>
  </si>
  <si>
    <t>Asyraff Zainal</t>
  </si>
  <si>
    <t>SERI UDANI BEAUTY SDN BHD</t>
  </si>
  <si>
    <t>Radiglow</t>
  </si>
  <si>
    <t>Skincare products</t>
  </si>
  <si>
    <t>FCE ENTERPRISE SDN BHD</t>
  </si>
  <si>
    <t xml:space="preserve">REDPURPLE BOUTIQUE </t>
  </si>
  <si>
    <t>PUDORE BOUTIQUE</t>
  </si>
  <si>
    <t>Pudore</t>
  </si>
  <si>
    <t>FANA COUTURE</t>
  </si>
  <si>
    <t>Fana Couture</t>
  </si>
  <si>
    <t>INHANNA SDN BHD</t>
  </si>
  <si>
    <t>InHanna</t>
  </si>
  <si>
    <t>Ladies
 - Outerwear 
        - Cardigans
        - Blazers
        - Jackets 
        - Sweaters</t>
  </si>
  <si>
    <t>MWE HOLDING BERHAD</t>
  </si>
  <si>
    <t>NEONATE CLOTHING</t>
  </si>
  <si>
    <t>Neonate</t>
  </si>
  <si>
    <t>Instagram: Neonate_clothing</t>
  </si>
  <si>
    <t>Muslimah fashion apparel</t>
  </si>
  <si>
    <t>HABIB JEWELS SDN BHD</t>
  </si>
  <si>
    <t>Habib</t>
  </si>
  <si>
    <t>Manufacturer &amp; retailer of fine jewelry</t>
  </si>
  <si>
    <t>HARVEE KOK</t>
  </si>
  <si>
    <t>PEARLY WONG</t>
  </si>
  <si>
    <t>SILAS LIEW</t>
  </si>
  <si>
    <t>QUHYI BY KAER</t>
  </si>
  <si>
    <t>EZZATI AMIRA</t>
  </si>
  <si>
    <t>ALIA BASTAMAM</t>
  </si>
  <si>
    <t>MUNIERAA JOHARI</t>
  </si>
  <si>
    <t>MAZLIANUL MAZNAN</t>
  </si>
  <si>
    <t>AZURA OTHMAN</t>
  </si>
  <si>
    <t>FUZA OMAR</t>
  </si>
  <si>
    <t>NORFAZLIN ZULKIFLI</t>
  </si>
  <si>
    <t>JO DISAYA T</t>
  </si>
  <si>
    <t>JIMMY WONG</t>
  </si>
  <si>
    <t>NIGEL CHIA</t>
  </si>
  <si>
    <t>HANIF NAIM</t>
  </si>
  <si>
    <t>YAN'S CREATION</t>
  </si>
  <si>
    <t>Yan's Creation</t>
  </si>
  <si>
    <t>BRANDON TAN</t>
  </si>
  <si>
    <t>AINI BAKKER SDN BHD</t>
  </si>
  <si>
    <t>Aini Bakker</t>
  </si>
  <si>
    <t>SKCC LABORATORIES SDN BHD</t>
  </si>
  <si>
    <t>Manufacture cosmetics &amp; skincare</t>
  </si>
  <si>
    <t>CLARA INTERNATIONAL BEAUTY GROUP</t>
  </si>
  <si>
    <t>iClara International</t>
  </si>
  <si>
    <t>Skincare</t>
  </si>
  <si>
    <t>DR. GROUP HOLDING SDN BHD</t>
  </si>
  <si>
    <t>PERFUME HEAVEN</t>
  </si>
  <si>
    <t>Ladies &amp; Men
 - Fragrances</t>
  </si>
  <si>
    <t xml:space="preserve">FOCUS POINT VISION CARE GROUP SDN BHD </t>
  </si>
  <si>
    <t>Focus Point</t>
  </si>
  <si>
    <t>Ladies &amp; Men
 - Stylish spectacles</t>
  </si>
  <si>
    <t>WATATIME SDN BHD</t>
  </si>
  <si>
    <t>Watatime</t>
  </si>
  <si>
    <t>Ladies &amp; Men
 - Watches</t>
  </si>
  <si>
    <t>BALIYEEH AROMATHERAPHY</t>
  </si>
  <si>
    <t>SINMA JEWELLERY CENTRE SDN BHD</t>
  </si>
  <si>
    <t>Sinma</t>
  </si>
  <si>
    <t>AZNUR</t>
  </si>
  <si>
    <t>Aznur</t>
  </si>
  <si>
    <t>Ladies 
 - Shawls 
 - Brooches</t>
  </si>
  <si>
    <t>https://instagram.com/aznur_fortheelegance/</t>
  </si>
  <si>
    <t>BAGMAN CORPORATION SDN BHD</t>
  </si>
  <si>
    <t>ETANZO FASHION</t>
  </si>
  <si>
    <t>Etanzo</t>
  </si>
  <si>
    <t>Ladies
 - Handbags</t>
  </si>
  <si>
    <t>CINDI DESIGN</t>
  </si>
  <si>
    <t>Cindi Design</t>
  </si>
  <si>
    <t>BEAUTY MAJESTY SDN BHD</t>
  </si>
  <si>
    <t>MIWAKI SDN BHD</t>
  </si>
  <si>
    <t>SHELLYS MARKETING SDN BHD</t>
  </si>
  <si>
    <t>XES</t>
  </si>
  <si>
    <t>ZANGYOUNG SDN BHD</t>
  </si>
  <si>
    <t>ZANGYOUNG</t>
  </si>
  <si>
    <t>SANDRA RIVES</t>
    <phoneticPr fontId="0" type="noConversion"/>
  </si>
  <si>
    <t>RED OPIUM AND DIVINE DREAMS</t>
    <phoneticPr fontId="0" type="noConversion"/>
  </si>
  <si>
    <t>READY TO WEAR</t>
    <phoneticPr fontId="0" type="noConversion"/>
  </si>
  <si>
    <t>KANINDA DESIGNS</t>
    <phoneticPr fontId="0" type="noConversion"/>
  </si>
  <si>
    <t>ANDREW TAYLOR KICKETT</t>
    <phoneticPr fontId="0" type="noConversion"/>
  </si>
  <si>
    <t>BROTHABOY CLOTHING</t>
    <phoneticPr fontId="0" type="noConversion"/>
  </si>
  <si>
    <t xml:space="preserve">Ready-To-Wear 
- Tshirts 
- Pants </t>
  </si>
  <si>
    <t xml:space="preserve">www.brothaboy.com </t>
  </si>
  <si>
    <t>ALVIN FERNANDEZ</t>
    <phoneticPr fontId="0" type="noConversion"/>
  </si>
  <si>
    <t>AE'LKEMI</t>
    <phoneticPr fontId="0" type="noConversion"/>
  </si>
  <si>
    <t>- Ladies couture
- Ready-To-Wear</t>
  </si>
  <si>
    <t xml:space="preserve">YVONNE LIM </t>
  </si>
  <si>
    <t>LINE 32</t>
  </si>
  <si>
    <t xml:space="preserve">NASTASHA NAVIN </t>
  </si>
  <si>
    <t xml:space="preserve">FERN CHUA </t>
  </si>
  <si>
    <t xml:space="preserve">https://www.facebook.com/ferncollection?fref=ts </t>
  </si>
  <si>
    <t>Ladies
 -Ready-to-wear</t>
  </si>
  <si>
    <t>WALK ABOUT registered its trademark way back in the year 1978, with a workforce of 10 sewing the shoes manually in a rented shop house.We started exporting footwear to countries such as Singapore and Saudi Arabia under the registered trademarks of WALK ABOUT®  and LAS PALMAS® since 1987. Managed to obtain the license to manufacture for a popular USA brand owner in 1988. Expanded our exporting business to Indonesia and Australia.</t>
  </si>
  <si>
    <t>Coccha is a renowned fashion brand that appeals to modern woman. 
Our detailed to perfection attitude towards every single piece of our creations fused us to put emphasis in achieving a perfect blend in customers’ satisfaction and premium quality productions.
Our belief in true freedom of lifestyle and fashion is made possible, with the creation of this distinctive trend, which defines freedom and serenity via comfortable and safe clothing.</t>
  </si>
  <si>
    <t xml:space="preserve">Royal Baby Industries offers the latest shoes collection for babies. We offer dealership for our products and a convenient &amp; friendly online shopping store. At babyshoes.com.my, we're committed to providing each customer with the best service possible. 
</t>
  </si>
  <si>
    <t>Reference site : http://www.globalsources.com/si/AS/MW-Style/6008849962181/Homepage.htm</t>
  </si>
  <si>
    <t xml:space="preserve"> Uniform &amp; t-shirts</t>
  </si>
  <si>
    <t>SKIVA is the ultimate lingerie retailer. Specialized in meeting the intimate &amp; sensual needs of every woman, with comfort &amp; style.</t>
  </si>
  <si>
    <t xml:space="preserve">MW Style Manufacturing is a Manufacturer, Wholesaler, Distributor
and Trading Company. Our products are exported to Eastern Europe, North America, Central/South America, Asia, Western Europe and Australasia. </t>
  </si>
  <si>
    <t xml:space="preserve">Grand Bell Trading S/B supplies and sells eco-friendly undergarments. The company was established since 2004. With over a decade experience and in-depth expertise in the industry, the company has rendered itself as one of the prominent and reliable providers of high quality undergarments. </t>
  </si>
  <si>
    <t xml:space="preserve">Kwang Hwa Industry Sdn Bhd was established in 1993 as a cottage industry to manufcture drawstring and twill tape. Since day one the company' has been commitment to producing high quality products and providing good customers’ satisfaction. The Company stresses on, in timely delivery, consistency in high quality output, flexibility and other  services. The business has grown by leaps and bounds, and  since January 2006, the company has moved to a much bigger factory to accommodate its expansion. The factory is installed with state-of-the-art equipment and machinery such as co power auto color dispenser to cope with the business demand. </t>
  </si>
  <si>
    <t>http://biconi.com</t>
  </si>
  <si>
    <t>Harvesting ingredients straight from Mother Nature, Biconi is a family-owned business with a passion for developing effective, natural beauty products without compromise. We believe that nature equals nurture, which is why our products are full of what you need, and void of what you don’t. Made from only the best and most effective natural ingredients, our products are vegetarian and vegan-friendly, cruelty-free, and Mother Nature approved.</t>
  </si>
  <si>
    <t>Hoor Aleen offers Muslim women the latest models of jalabiyas.</t>
  </si>
  <si>
    <t>SCHUHSTER specialises in designing Men's Height Increase Shoes/ Elevator Shoes. Our shoes have hidden heels which increases your height immediately and with orthotic insoles where it redistributes your weight evenly between your feet and lessen the heel strike impact force while walking.</t>
  </si>
  <si>
    <t>A local footwear brand offering exciting Oxford Shoes made from leather. LERA creates beautiful, limited edition oxford shoes for shoe lovers that appreciate quality &amp; uniqueness. LERA oxford shoes are vintage modern, unique pieces that don't follow trends. It's timeless, lovable shoes that will last for season to come. Textures &amp; colour is key with an exciting use of suede, leather, faux leather and printed fabrics.</t>
  </si>
  <si>
    <t xml:space="preserve">Syarikat Perniagaan Sooi Seng Sdn Bhd is a footwear wholesaler and exporter all kinds of quality shoes at competitive price. Our company specialises in sandals, beach slippers, school shoes, canvas shoes, ladies shoes, children shoes, rainboots, safety shoes and etc. Our company offers a large selection of styles to choose from and welcomes customization with customers own design and logo. Our customers include some very  famous and popular brands in Malaysia and overseas. We believe we are the best choice for footwear products. </t>
  </si>
  <si>
    <t xml:space="preserve">UG International Sdn Bhd is the product owner &amp; sole distributor of UG HAIR CARE product and HAO HAIR CARE product in Malaysia. We adhere to our mission to present the most natural products to consumers to sustain a better healthier lifestyle in a more natural way. Our main intention is to uphold our product quality at the most reasonable price to benefit all customers. UG also invented &amp; developed herbal based formulas. </t>
  </si>
  <si>
    <t>Yingen Batik was established in 2006 and has been accepting orders from various agencies and organisation. The implementation of a government policy which is to encourage government servants including school teachers to wear Malaysian style has directly impacted the business of Yingen Batik. This eventually lead to Yingen Batik becoming the one-stop center for Malaysian batik. Today, Yingen Batik has grown into a limited company and is able to produce its own products, each with unique designs and trendy patterns.</t>
  </si>
  <si>
    <t xml:space="preserve">Biosphere Origin Sdn Bhd is a Manufacturer, Exporter and Supplier of a range of natural hair care and skin care products that are beautifully designed, monitored and quality controlled to ensure best standards are maintained. </t>
  </si>
  <si>
    <t xml:space="preserve">Ziboosa offers activewear made from bamboo. It is an eco-friendlier alternative for both for men and women. </t>
  </si>
  <si>
    <t>Taman Buaya Langkawi specializes in production of high quality crocodile products under the brand name of Porosus. Our factory is ISO 9001 certified and we export to Top OEM in luxury watchmaking, high-end pens and luxury cars. We retail high fashion accessories for ladies and men including travelling bags, handbags, belts, shoes, wallets,
etc.</t>
  </si>
  <si>
    <t>http://www.secretleaf.com.my</t>
  </si>
  <si>
    <t xml:space="preserve">Secretleaf is a revolutionary luxury skincare based on bee venom therapy. Its newly launched Bee-Liv Bee Venom Beauty Bar redefine facial cleansing with 5 superior benefits to lighten skin tone &amp; pigmentation, control &amp; reduce acne, tighten &amp; firm up skin, reduce fine lines &amp; wrinkles while providing long-lasting moisturization.
5-star remarkable ingredient - purified bee venom, collagen, stem cells, peptide &amp; vitamin E combined to give perfectly radiance. </t>
  </si>
  <si>
    <t xml:space="preserve">Established in 1994, BritishIndia is a lifestyle brand that currently has over 40 outlets across Malaysia, Singapore, Thailand and the Philippines. Created for the tropics and inspired by the grand romance of the Colonial era, we offer timeless designs created with the philosophy of comfort and effortless dressing for both men and women in mind. Our vision is to develop high quality clothes for the tropics that are affordable to a discerning clientele. Needless to say, BritishIndia has been successful in evoking nostalgic memories of a bygone era through the Colonial décor of its Easternised Western designs. In line with this continuous innovation, BritishIndia is proud to introduce its very own lifestyle concept store, offering from clothes to home furnishings, making it a unique one-stop shopping experience. </t>
  </si>
  <si>
    <t>EDZ is a leading online fashion retailer from Malaysia. EDZ is the brand name for Eightdesigns Sdn Bhd, a registered company under Suruhanjaya Syarikat Malaysia (SSM) Registration No. 1056443-U. Founded in 2008, EDZ is striving its best to be one of the top brands selling modest fashion clothing such as maxi dresses, blouses, tops, skirts and shawls. Customers are always welcome to visit EDZ outlets which are located in Seksyen 8 Bdr Baru Bangi Selangor, Seksyen 7 Shah Alam Selangor and Wangsa Melawati KL.</t>
  </si>
  <si>
    <t>http://www.af-sb.com</t>
  </si>
  <si>
    <t>AF Manufacturing  was set up in 2001 to provide contract manufacturing services for toiletries, personal care and institutional products. Our factory is located in Puchong, in the state of Selangor, Malaysia. Over the years, we have established ourselves as one of the leading contract manufacturers in Malaysia. We have a team of dedicated staff ready to serve your needs. Our products are sold in the Asean countries, China, Australia and the Middle East.</t>
  </si>
  <si>
    <t xml:space="preserve">AVA is an Australian based design company specialising in ready to wear women's garments. With a touch of whimsical nostalgia combined with modern elements, AVA presents garments that will stay in your wardrobe for a long time. A commitment to quality, affordability and uniqueness makes AVA a go to label for women who wants to turn heads and feel marvellous. </t>
  </si>
  <si>
    <t xml:space="preserve">HTPsoles started its business in the early 80s and specialize in producing footwear to meet customer demands. We are based in Malaysia with a factory that manufacture all of our products, turning raw materials to finished footwear. We started as shoe sole maker and as time evolve, we expanded our business to designing and manufacturing shoes as well. We have a branch office in China. 
HTPsoles footwear has stylish designs that meets the market demands.  Our products are outstanding and up-to-date besides being comfortable and affordable to our customers. We are committed to producing high quality products for our valued customers. </t>
  </si>
  <si>
    <t xml:space="preserve">Hun Sing Entreprise is a wholesaler &amp; supplier of shoes which include : casual, sport, leather, clogs, and lady comfort sandal. We are a one stop footwear distributor with many choices of styles and designs. </t>
  </si>
  <si>
    <t>Mx Maniere a Malaysia based company specialize in custom design shoe in ladies segment that focus in South East Asia market.
Founded in 2013 by group of designer and craftsmen who have deep passion for ladies footwear, with cumulatively 30 years’ experience. We understand what it takes to produce a comfortable and yet stylish looking great shoes. Our diverse backgrounds allow us to provide A-Z consulting services in ladies footwear segment from initial concept development up to the final stage of production and packaging. We offer our customers peace of mind when they produce shoe with us. Our customers include new start up brands and market leader brands in Malaysia and within surrounding countries.
All shoes are designed exclusively in our design center in Kuala Lumpur and produced with our partner manufacturer located in Malaysia, Thailand, Indonesia and China which are carefully selected by our chief designer.
We provide a variety of designs based on customer requirements and is able to develop exclusive open shoe mould for embellishment and shoe sole bottom part design.</t>
  </si>
  <si>
    <t>Stepcare Footwear 's involvement with medical science and healthcare products is what brings them to health footwear and the foot care products business. With nearly ten years of experience in the field, we formed our business team comprising of fresh graduate as well as experience staffs. We structured our management team by providing a web base management accounting system.  Our products are a complete solution of footwear and foot care such as shoes, sandals, slippers, sock, compression stoking and rehab products. All our products are basically related to health foot wear either as preventive, or to make movement system manageable, as well as to lower down the pain occurred such as foot pain, knee pain and lower back pain. Our current markets are government hospitals and clinics, teachers and office staffs. We are also looking into corporate bodies and government link companies.
We build up our business through a collaboration with UNIKEB as our financial partner and Healthcare shops and chain-store pharmacies as sales centre. We enhance our sales activities by appointing independent agents and entrepreneur scheme outlet. We also appoint part time resellers for hospital markets on consignment basis.</t>
  </si>
  <si>
    <t>Senwill Cosmetic Manufacturing Sdn Bhd specializes in the Contract manufacturing of cosmetics, Cosmeceuticals, skin care and other body products. We are one of the leading cosmetic manufacturer of beauty products in Malaysia and is well known for our expertise in research and development of new and exciting products that meet 
customer demands.</t>
  </si>
  <si>
    <t xml:space="preserve">Padusi and Zeta en Rawdah are both founded by Rozita Che Wan and her sister, Ayu Raudhah. where both play active role in the business. Padusi was founded in 2008 and started from home before migrating to a boutique based in Subang Taipan. Zeta en Rawdah is a collection of Hijabs under the brand Padusi. It is defined as Roses of Heaven, embodies women of strong characteristics yet possesses such feminine qualities.
</t>
  </si>
  <si>
    <t>BLANCHEUR is an aspirational and wearable modern Muslimah lifestyle designer brand. The essence of our signature style lies in our keen ability to find inspiration in a great variety of artistic disciplines and to creatively translate them into modern, dynamic and in-trend modest dressing styles that appeals to a global fashion market (Muslimah &amp; non-Muslimah).
Collections include fashion focus women’s ready-to wear, shoes, signature print scarf and telekung, as well as handbags to be introduced in Spring/Summer 2016 season, categorized under JOURNEY series and SOUL series.
The label also provides personalized appointment services for customized designer wear that assets great importance in couture like-craftsmanship and excellence in quality.</t>
  </si>
  <si>
    <t>http://www.blancheur.co</t>
  </si>
  <si>
    <t xml:space="preserve">EjaShahril is a wedding fashion designer whose designs are produced with self-conscious adherence to Shariah. She designs exclusive Islamic concept dresses for wedding/dinner which used very high quality of fabric and lace. Designed to perfection and comfort for all with no effusive jewellery. </t>
  </si>
  <si>
    <t>Noor Arfa is a pioneer of the much acclaimed batik industry in Malaysia. The Noor Arfa story has a humble beginning in 1980 in a small atelier in Kuala Terengganu when the husband and wife team of Wan Mohd. Ariffin and Noor Hijerah started designing and hand-drawing their own batik cloth. The venture, known as Noor Arfa, is an acronym derived from the combination of the names of this young and enterprising couplej. It was soon destined to grow by leaps and bounds to the multi-million dollar corporation it is today.</t>
  </si>
  <si>
    <t>D’or Rue Sdn Bhd (100% Bumiputra owned company), founded in 1994, specializing in manufacturing of pewter base fashion accessories, customized corporate gift, unique decorative items and many more. D’or Rue designs, and creations is inspired by Malaysia treasured blend of mix culture; its people, histories and facades of life. The results are a beautiful and unique piece of exclusive handwork products. Hence, every piece has its own unique story, D’or brand of product carry a tagline that spell out : ~Every Piece comes with a Story~.</t>
  </si>
  <si>
    <t>Tageoronnie Shoe Maker is a shoe making company owned by Bumiputera. Our factory was established with a team of capable staff with over 20 years expereince in the world of shoe making. Formerly known as Georonnie Shoes Maker Enterprise, we expanded and are now as  TAGeoronnie Shoe Maker Sdn Bhd.</t>
  </si>
  <si>
    <t>Century Fiesta Enterprise (CFE) have been producing Malaysian batiks since 2005, ranging from fabrics, pareo, sarong, scarf, shawl to finished products such as baju kurong, men shirts, wedding and special events costumes. CFE produces only premium hand-drawn, block prints batiks that has its own exclusivity and distinctive qualities. CFE products has recognition from PKKM, Perbadanan Kemajuan Kraftangan Malaysia under its own brand 'CFE Batik'. CFE products have been distributed and sold in UK, UAE, Jordan, Australia, China, Philippines and Japan. CFE is fully committed and dedicated in providing top quality products, good value for money and service excellence.</t>
  </si>
  <si>
    <t>https://www.facebook.com/pages/Batik-Innaza-Enterprise/1417488805132310?rf=201699576671301</t>
  </si>
  <si>
    <t xml:space="preserve">Pua Borneo / Iralia Desgns </t>
  </si>
  <si>
    <t>http://www.iraliadesigns.com/</t>
  </si>
  <si>
    <t xml:space="preserve">Pua Indah Sdn Bhd produce, manufacture and export batik and batik apparels. The company is also a service providers for fashion shows. Iralia Designs and Pua Borneo is about batik designs, batik printing and batik wears that is suited for the present era. Our mission is to make beautifully design batik. The emphasis is on Pua Borneo motifs (the indigenous people of Sarawak). Our batik design is about nature and its beauty. Our apparel can be worn by all in the world whiie ts concept is ethnic, gothic,modern and contemporary.
Pua Indah is a recipient of the Piala Seri Endon's Award </t>
  </si>
  <si>
    <t>Candela presents Malaysian Batik. Our ready-to-wear collection is the combination of uniquely designed handcraft Batik and trendy fashion.</t>
  </si>
  <si>
    <t xml:space="preserve">YnR is a Malaysian craft batik designer.. It is also known as Batik Sutera Terengganu </t>
  </si>
  <si>
    <t>Atmaalam offers a wide range of exclusive silk and cotton garments , elegants to casual and beach wares designed by Sada . Batik and songket materials are transformed into wall scrolls , cushion covers , handbags , purses and many other smaller momentos manufactured by the inhouse tailors .</t>
  </si>
  <si>
    <t>http://flawlessbbatik.wix.com/flawlessb</t>
  </si>
  <si>
    <t xml:space="preserve">Ruzz Gahara is pioneering the authentic artisan's master piece to suit contemporary lifestyle. Ruzz is a designer under the Malaysian Handicraft Development Corporation celebrated for its artisan work.  </t>
  </si>
  <si>
    <t>PAKU is an accessories label which combines style with function and a dash of edginess. Each item is handmade and personalised with love by Miya Hamid. There is no one hit wonder here, just timeless and chic accessories for and effortless stylish look</t>
  </si>
  <si>
    <t>http://www.madeena.my</t>
  </si>
  <si>
    <t>The Madeena Shop is an urban clothing design company that takes pride in providing the best of Urban clothing to muslimahs around the world.
Madeena lives in accordance with Muslim restrictions of modesty and we hope that through our engagement to our faith, we will inspire you.
 For all the beautiful, fashionable, outgoing women out there, Madeena is one big push in building your personality! The birth of Madeena is in itself an inspiring story.
“I started this project after coming back from a trip to Mecca, and realized the positive effect my faith could have on my life. From this realization was born Madeena. The goal is to push creativity to its limits and bring the best of ourselves in the clothing lines we bring out for you. At Madeena, we strive to be ethical in all our enterprises, to always act in accordance with our beliefs and to reflect the image of the urban unstoppable girl, always with style, fierceness and... urbanity.”
The Online Shop is the place to be for high quality hoodies, long sleeved shirts and long cardigans and more.</t>
  </si>
  <si>
    <t xml:space="preserve">PB&amp;J's happily offers handmade pet accessories. Our collars and apparel are handcrafted and customized to each order with fresh and unqiue fabrics and designs! </t>
  </si>
  <si>
    <t>www.pbjworld.etsy.com</t>
  </si>
  <si>
    <t>MODVIER™, the FIRST retail concept store and cafe in Malaysia located in the high end fashion district of Kuala Lumpur, Bangsar
MODVIER™ , opens its doors to locals on 15th March 2014. with a range of 30 local online and young designers brands carrying ready-to-wear collections in mostly modest looks for men and women. not only MODVIER™ carries clothing lines, there are also Halal Makeup, Accessories and beauty products
MODVIER not only provides a perfect retail space for brands and upcoming designers, MODVIER is a lifestyle concept store where people can come and shop and also have coffee and hangout with their family and friends
MODVIER founded by Ms.Sarah Shah Nor has since grown from 25 inhouse brands to 65 Local and International Brands under their roof. Recently relocated to a much bigger compound, MODVIER offers more variety of brands and products from clothing to shoes , bags and many more and with a better facility, prayer room, better cafe and valet services as well as online delivery service for their customers worldwide.
MODVIER EXPANSION started with MODVIER becoming the FIRST CONTAINER CONCEPT STORE in MALAYSIA. MODVIER aims to open their outlets all over Malaysia , Singapore , Brunei and Europe.</t>
  </si>
  <si>
    <t>http://modvier.com</t>
  </si>
  <si>
    <t xml:space="preserve">Cliff Ink Sdn Bhd offers high-quality products, competitive prices and prompt delivery. Your satisfaction is always our first concern. </t>
  </si>
  <si>
    <t>Golden Age Fashion Palace (GAFP) Group is an established fashion apparel manufacturer based in Kuala Lumpur, Malaysia. We have been established for more than 20 years. Our headquarter and design studio are based in Kuala Lumpur, Malaysia. Our production facilities together with our partners are based in Guangzhou, China and Ho Chi Minh City, Vietnam.
Our main products include women’s Muslim dresses such as Baju Kurung and Jubah. We have developed our own brand namely Norissa. Over the years, we have carved out our niche in the industry with major departmental stores and hypermarkets as our clients.</t>
  </si>
  <si>
    <t>http://www.norissa.com.my/about-us/</t>
  </si>
  <si>
    <t>Established in the year 2010 by 3 close friends, Pestle &amp; Mortar Clothing isn’t just about what you wear, but also a projection of our personal lifestyles, culture and homeland. We are mainly designed around the things we see familiar growing up in South East Asia. This makes it even more personal for us; our geography, through our eyes. The most ordinary and mundane things, sometimes defines who we really are, but more importantly, where we come from.
Its been almost five years since we first started with a handful of T-shirts - now a team of 20 strong, we've taken that handful of T-shirts and created entire collections and ranges each season. 
Pestle &amp; Mortar intends to create a market of consumers that trust in the capability and quality of Malaysian products, at home and internationally, and at the same time create a working environment that encourages people to push their limits to constantly better products for our customers.</t>
  </si>
  <si>
    <t>http://www.pestlemortarclothing.com</t>
  </si>
  <si>
    <t>From 2009 - 2011, DEANOOR was working in collaboration with MATRADE to promote our contemporary batik, both locally and internationally. DEANOOR was involved in various fashion shows including Miami Fashion Week 2009, Mercedes Benz Fashion Show Berlin 2010 and Milan Fashion Week 2010. Some of the highlights of our promotion were the opportunity to display our products to European's fashion designers such as Luciano Soprani and Mariella Burani.
In recognition of its achievements, DEANOOR was given the honour by Yayasan Sabah Group to conduct a 16-month batik training program at Pusat Kraftangan Sabah in Keningau. The program took place from May 2012 to August 2013. The training centre has been officiated on 22nd May 2012 by our Prime Minister, Datuk Seri Najib Razak. It was wrapped up with a graduation ceremony on 2nd February 2014, presented by the Chief Minister of Sabah, Datuk Seri Panglima Musa Bin Aman. DEANOOR is still pursuing passionately in making our batik a statement piece at every moment of our lives.</t>
  </si>
  <si>
    <t>http://www.deanoor.com.my</t>
  </si>
  <si>
    <t>http://www.tomei.com.my</t>
  </si>
  <si>
    <t>Kong Brothers Group has been in the footwear industry for more than 28 years primarily in manufacturing and wholesaling of all range of footwear products for men, women, children and also for commercial needs such as formal shoes or office wear, casual shoes, fashion shoes, sandals, sports shoes, armed forces shoes and industrial safety shoes.
In the early days when we first started our business in manufacturing of footwear, it was only a home-based operation until today with our own factories and state of the art manufacturing machineries. Due to strong reputation and demand on our quality shoes, our business expanded tremendously into a remarkable SHOES CITY size known as the " KONG BROTHERS SHOES CITY ".</t>
  </si>
  <si>
    <t xml:space="preserve"> http://www.kongbrothersshoescity.com</t>
  </si>
  <si>
    <t>Dato’ Siti Nurhaliza, one of Malaysia most iconic singer, is truly unlike any artist we have seen. She constantly strive to go further and higher, earning the admiration of fans and critics alike. Her beauty and success as a singer, songwriter, lyricist, record producer, and businesswoman makes her one of Malaysia’s most exciting and loved personalities.
It is natural that, she would also make her presence felt in the world of beauty. In 2010, she introduced SimplySiti as her secrets to be shared with all the discerning women out there. SimplySiti quickly established itself as a Beauty Brand to be reckoned with after just 4 years. It has grown from strength to strength, offering products in Skincare, Makeup and Fragrance. Product innovation, trendy colours and the best of quality in its category have earned SimplySiti legion of loyal fans. 
SimplySiti has over 400 outlets in Malaysia with key retailers; Aeon, Aeon Big, Aeon Wellness, Guardian, Keluargaku, Royale Pharma, Sogo, Tesco and Watsons. The brand is available for online purchase and with selected digital trade partners. SimplySiti is poised to fly higher and go further in the years to come with many more exciting developments.</t>
  </si>
  <si>
    <t>http://www.simplysiti.com.my</t>
  </si>
  <si>
    <t xml:space="preserve"> 
Sipro (Malaysia) Sdn Bhd  is incorporated in 14th May 1977. We have more than 35 years of experience in the manufacturing and R&amp;D business with portfolio clientele all around Middle East and ASEAN region. Since 2008, we focus on capitalize on the demand for personal care products of various brands in the market.
With our R&amp;D expertise, we succeed in developing wide range of high quality personal care products and toiletries, ranging from baby shampoo to adult body wash.
We emphasize on producing quality products, with competitive pricing, and ensuring excellent services to our clients. Our quality management system comply with ISO 9001:2008 standards to guarantee the product excellence. We are supported by a strong team that will go an extra mile to help you to achieve your business goal. Sipro is committed to the people who we serve and to those who serve us.</t>
  </si>
  <si>
    <t>http://www.siprointernational.com</t>
  </si>
  <si>
    <t>https://www.facebook.com/KoleksiUmmiriaz</t>
  </si>
  <si>
    <t>Providing the most ideal corporate uniforms, t-shirts, sport wears, baseball caps, bags and other apparels solutions, FCE Enterprise Sdn. Bhd. is a leading player in the apparels industry both in the local and oversea markets.</t>
  </si>
  <si>
    <t>http://www.pudore.com.my</t>
  </si>
  <si>
    <t>The Biggest Online Hijab and Apparel Store in Malaysia with trendy, stylish &amp; fashionable designs</t>
  </si>
  <si>
    <t>http://www.fanacouture.com</t>
  </si>
  <si>
    <t>http://inhanna.com</t>
  </si>
  <si>
    <t>HABIB's clientele is diverse in background and geographic location, ranging from Malaysia and other parts of Asia including Dubai, Indonesia, Brunei, Singapore, and Hong Kong to the US and Europe.
With more than 55 years of rich history, we are committed to scaling new heights for our customers. To satisfy our customers’ growing desire for diamonds, we have brought the world's most perfectly cut stone from the US called Hearts On Fire, into our showrooms. In 2011, the HABIB Group set the market ablaze with the world-famous, hand-finished charm jewellery by Pandora from Denmark. We didn’t stop there. 2014 is the year that HABIB became the sole distributor of the funky, affordable luxury watch brand Ice-Watch from Belgium. The HABIB Group has over the years also entered into several local ventures, namely Chantique, Islamic pawnbroking Ar Rahnu and Habib Hotel.</t>
  </si>
  <si>
    <t>http://www.habibjewels.com</t>
  </si>
  <si>
    <t>SKCC Lab (SKCC Laboratories Sdn Bhd) is centrally located in Taman Desaria, Petaling Jaya Selatan, Selangor, giving it with easy access of Air transport, Sea transport and Land transport facilities . It has an operation space complete with transit storage of 16,000 sq. ft. SKCC Lab is a Manufacturing Plant complete with R &amp; D that is ISO compliant, GMP (Good Manufacturing Practice) and HALAL certified.
SKCC Lab is structured for the production of Cosmetics, Skin Care and Toiletries Products catering to both local and international markets. In addition to manufacturing cater to the demand of our sister companies, SKCC Lab provides a one-stop-services concept to those wishing to develop proprietary product range. With our R &amp; D facility, services like Original Development Manufacturing (ODM) and Original Brand Manufacturing (OBM) are available for the creation of such self-owned brand. In this direction SKCC Lab caters to develop, design, manufacture and registration for NOT (Notification Number) and HALAL certification as well.</t>
  </si>
  <si>
    <t>In 1997, she founded Clara International Beauty Group, a beauty salon and academy. Starting with a single outlet in Petaling Jaya a district in Malaysia, the brand has now evolved into one of the largest beauty chains in Malaysia and with affiliates in various parts of the world. Clara International boasts over 50 centres in major towns in Peninsular and East Malaysia and in countries such as China, India, Myanmar, Philippines, Pakistan, Brunei and Dubai.</t>
  </si>
  <si>
    <t>http://www.claraibg.com</t>
  </si>
  <si>
    <t>Our expertise in providing advisory services in the use and selection of international branded perfumes. More than 140,000 international brands in the market. We help you make the right choice and according to your personality  every day. Ask us about your  perfume</t>
  </si>
  <si>
    <t>http://www.perfumeheaven2u.com</t>
  </si>
  <si>
    <t>At Focus Point, professionalism tops of our list of priorities. As leader in the eye care industry, we understand that we're here to provide more than just products. Our services, our expertises and our staff play a major role in making us among the best, and are partly why so many choose Focus Point for their eye care needs.
While Focus Point embodies those things, but we also believe that professionalism is more than just that. We may be experts in our field, but we will never forget that which is utmost important: The People. The Consumer. You. This is why we have come up with our own definition of professionalism.</t>
  </si>
  <si>
    <t>www.focus-point.com</t>
  </si>
  <si>
    <t>http://www.watatime.com.my</t>
  </si>
  <si>
    <t>From a small shop in Kuala Lumpur in 1986, SINMA has evolved into Malaysia’s largest costume jewellery retail chain, with an expanding network of more than 40 corporate and franchise outlets. SINMA’s dazzling array of products includes costume jewellery, hair and fashion accessories, cosmetics, toiletries and gifts.
The slogan ”making every girl pretty” is a simple statement which captures the wishes and desires of every girl. As any dignified beauty out there will confess, staying pretty is no easy task. This is why SINMA has dedicated itself to providing the prettiest products, services and care.</t>
  </si>
  <si>
    <t>http://www.sinma.com.my/</t>
  </si>
  <si>
    <t>Brilliant Merchandising Sdn Bhd (Bagman), established in year 1994, a Malaysian based company specializing in the manufacturing and distribution of all kinds of bags. We are a company focus on creativity &amp; innovation to provide flexible and reasonable prices according to our clients needs to tailor make all kinds of bags. The integrity of our business relationship with our clients is very important to us, as we help each other to build business. 
At Bagman, we can assist our corporate clients to package their products with the best OEM quality. We have manufactured OEM products for many internationally renowned brands. They have bundled their products with our bags to great success and acceptance from the market place. As of year 2007, we have sold more than 50,000,000 units of all kinds of bags, and we have satisfactorily served more than 4,000 companies. 
At Bagman, our emphasis is on creativity and innovation but not forgetting the functionality and detailing to every bag that we designed. After more than a decade of delivering great tailor made bags within the region, we decided to share our innovative products with the rest by presenting our brand : Terminus. Terminus is a global brand dedicated to the creation of unique, innovative and highly functional bags for all walks of life. It¡¦s an original solution, an answer to the needs of the urban generation that is constantly on the go. Bagman believes that speed is the essence in today's ever changing market place, in order to adapt to this fast pace market place, we even make our online shopping facility available now. Our online shopping store may allow those who like our innovative design to buy it online by just a simple click. 
With our sales office now in Singapore and France, we are ready to spread our wings to the Southeast Asia and EU regional market. 
So, be rest assured that you get the best of bags in BAGMAN.</t>
  </si>
  <si>
    <t>http://bagman.com.my</t>
  </si>
  <si>
    <t>www.sarayazahret.com</t>
  </si>
  <si>
    <t xml:space="preserve">Saraya Zahret is an exclusive clothing line for women. Its collections are stylish contemporary design with modesty in mind. </t>
  </si>
  <si>
    <t>The Omorose story dates back to 1990 when founders Pauline and Terry first met and became friends. In 1999, the duo decided to renew their friendship with a trip to Egypt. It must have been something in the Egyptian air that prompted Pauline and Terry to agree on embarking on a business venture in the future. So in 2013, the pair decided to make good on their agreement and began developing a cosmetics line. 
Inspired by the stunning wall paintings at the Valley of the Queens depicting ancient queens and deities in make-up, they christened the brand ‘Omorose’, which means ‘beautiful’ in ancient Egyptian.  Omorose combines Terry’s passion and expertise in make-up artistry and cosmetic formulations with Pauline’s know-how in sales and marketing. They are committed to creating products from the heart, which deliver exceptional results. Omorose’s design aesthetic caters to people from all walks of life, enabling every person to find a product that appeals to them. 
All Omorose products use only natural preservatives where needed, without using parabens and phenoxyethanol. The factory that manufactures all Omorose products has been certified with GMPC, ISO 9001:2008 standards and conforms to FDA, EEC and other international regulations. Also, as a cruelty-free brand, Omorose conducts no animal testing. Omorose strongly believes in giving back to the community. Proving that disability is no barrier, it works closely with The Beautiful Gate Foundation for the Disabled, an organisation that cares for the needs of the disabled community, in providing job opportunities. 
Presently Omorose has hired web designer, public relation manager and packaging assemblers from the disabled community and as the brand expands, it intends to create more job opportunities for the disabled.</t>
  </si>
  <si>
    <t>http://omorosecosmetics.com</t>
  </si>
  <si>
    <t>MASKSLIM / YUJI / Bali Bali / KBS</t>
  </si>
  <si>
    <t xml:space="preserve">MaskSlim is wholly owned by Beauty Majesty Sdn.Bhd. and was officially launched in June 2012. MaskSlim, the first masks and slimming products concept store in Malaysia. The Company has won awards &amp; accolades including 2012 SME Top 10, Lisa Magazine Beauty Award, Best Jelly Mask Category: Annie's Way Arbutin + Hyaluronic Acid and Long Life Health &amp; Beauty Awards 2013: YUJI Hydrating Jelly Mist Mask
MaskSlim has successfully introduced a new and chic trend to the market and have developed its own in-house bradn Yuji. MaskSlim is also the exclusive distributor for the renowned brands from Taiwan, Annie's Way and Mini Princess. Apart from our exclusive brands, MaskSlim carries a list of brands from Taiwan, Japan and Korea, as follows:
- Face mask - 96 brands
- Eye mask - 13 brands
- Foot mask - 8 brands
- Hand mask - 6 brands
- Body care - 5 brands
- Slimming products - 5 brands
- Nose care - 4 brands, etc.
</t>
  </si>
  <si>
    <t>https://www.facebook.com/MaskSlimAsia/info?tab=page_info</t>
  </si>
  <si>
    <t>Beauty and Personal Care. Face mask - 96 brands
- Eye mask - 13 brands
- Foot mask - 8 brands
- Hand mask - 6 brands
- Body care - 5 brands
- Slimming products - 5 brands
- Nose care - 4 brands, etc.</t>
  </si>
  <si>
    <t>https://cindidesign.wordpress.com</t>
  </si>
  <si>
    <t>Cindi Design offers Handpainted Exclusive Batik Dresses, Shirts and Accessories designed by Cindy Cheah</t>
  </si>
  <si>
    <t>https://www.facebook.com/Etanzo/timeline</t>
  </si>
  <si>
    <t>Etanzo Fashion specializes in Exquisite Handmade Bags</t>
  </si>
  <si>
    <t>Established in 1972, Watatime has grown over the years to emerge as Malaysia’s leading watch retailer.</t>
  </si>
  <si>
    <t>https://www.facebook.com/KesumaEnterprise/timeline</t>
  </si>
  <si>
    <t>Benua BENUA clothing
LAN BAHARIN
ALTIMET Merchandise</t>
  </si>
  <si>
    <t>https://www.facebook.com/benuastudio/info?tab=page_info</t>
  </si>
  <si>
    <t xml:space="preserve">BENUA is Resort Shirt design for men and boys.The clothing wear is suitable for men of all ages. BENUA also owns LAN BAHARIN brand and Altimet's souvenirs. </t>
  </si>
  <si>
    <t>http://www.sucibyyatthamzah.com</t>
  </si>
  <si>
    <t>Haryati Hamzah or commercially known as Yatt Hamzah is an Islamic icon in Malaysian entertainment industry who started out in 2007 as an actor, a TV &amp; event presenter, a brand ambassador and a model. Suci by Yatt Hamzah was created in June 2013 as a Muslimah clothing brand named after her daughter. 
SUCI by YATT HAMZAH with it's tagline "True Beauty is True Muslimah" has won thousands hearts of Moslem fashion followers not only from Malaysia but also from Singapore, Brunei, Indonesia, Russia, Bosnia Herzegovina, America and Palestin. It creations are unique, simple, elegant yet modestly within syari'e design of casual wear and exclusive pieces for women of all ages, sizes and needs. It offers trendy casual clothes, hijabs, niqabs and other Muslimah essentials.</t>
  </si>
  <si>
    <t>PONEY Group is a leading retailer in Malaysia, specializing in a wide range of comfortable and fashionable products for kids.
It houses three well-known brands: PONEY, BABY PONEY and PONEY ENFANTS. These brands offer high quality apparels and accessories for newborns, toddlers and kids up to 12 years old. Founded in 1992 by Mr. Albert Tan and wife, Mdm. Sharon Ng, PONEY Group has grown by leaps and bounds.</t>
  </si>
  <si>
    <t>Poney / PONEY, BABY PONEY and PONEY ENFANTS</t>
  </si>
  <si>
    <t>http://www.poneygroup.com</t>
  </si>
  <si>
    <t>Cosry Wise (M) Sdn Bhd is the company behind the management of Cosry the Brand known to customers in Malaysia for its intricate work on traditional dresses. Situated strategically at the centre of one of Malaysia’s luxurious township Bangsar, Cosry is the amalgamation of Ariff Quasri; a trend savvy Malaysian entrepreneur and Putra Aziz, a designer of Indonesian birthright. Cosry sets itself apart from other designers with its one of a kind fusion of current fashion whilst blending in intricate classical styles. Since its debut in 2005, Cosry has garnered a position in the Malaysian fashion industry as a boutique that exudes elaborate and artistic designs coupled with strong and unique fashion edge. With its stylish and luxurious collection, and promoting the concept of second-to-none, each design is unique to its ever discerning customers. Cosry has indeed caught the attention of many high profile clienteles around South East Asia. This is not only due to its plush collection, but also its high level of customer service, attention to detail, superior art of workmanship and timely delivery.</t>
  </si>
  <si>
    <t xml:space="preserve">Zayyan specializes in HOMEMADE SCARF. We are a manufacturer and distributor of HOMEMADE head scarf (TUDUNG) since 2008 under a company named Butik Zayyan Sdn Bhd.  dan menggunakan jenama ZAYYAN. We are currently a franchisor and is expanding our business thorugh FRANCISEE outlets. We offer quality materials and workmanship on our products for complete comfort. Our current customers include those from  Australia, New Zealand, United Kingdom and Japan.
</t>
  </si>
  <si>
    <t>http://www.zayyanscarf.com</t>
  </si>
  <si>
    <t>http://www.zawara.com</t>
  </si>
  <si>
    <t>Zawara is an online fashion store</t>
  </si>
  <si>
    <t>http://www.omarali.com.my</t>
  </si>
  <si>
    <t xml:space="preserve">Omar Ali (a traditional wear boutique) was established way back in 1935 by the late Haji Omar bin Ali with his first shop opened at the then Malay Bazaar site (where Wisma Yakin at Jalan Masjid India is presently located), in the business of traditional Malay attire, specifically the Baju Melayu. Strategic alliances with suppliers, both local and overseas, are also excellent reasons for the overall success of the company. The major overseas suppliers are from Japan, Korea, Indonesia, China and Pakistan; liaising through their local agents located here in Malaysia and Singapore. All of them have shown tremendous support for the company, right from suppliers of the simple needle-and-thread to sophisticated sewing machines and increasingly intricate textiles in a myriad of colours and assortment of textures.
With such strong networking, the company attracts customers by offering the latest fabrics and textiles available in the market, coupled by the fact they have come to trust and believe in the high quality workmanship of Omar Ali's products. All of these fine qualities ensure customer's loyalty year-after-year as well as making sure Omar Ali will not rest on its laurels but to strive even better each year. </t>
  </si>
  <si>
    <t>http://www.elv.my</t>
  </si>
  <si>
    <t>http://www.bonia.com</t>
  </si>
  <si>
    <t>http://uniformsmalaysia.com.my</t>
  </si>
  <si>
    <t>B.M.O Tradisional (M) Sdn. Bhd. (BMO) is a renowned corporate uniforms and traditional suits manufacturing company. Known for its comprehensive range of tailored made traditional suits, corporate uniforms, t-shirts, sports wears and other apparel products, BMO is one of the most fast moving SME that is wholly owned and managed by Bumiputera stakeholders.
Proudly incorporated on the 27th August 1996, BMO is a progressive player in the industrial manufacturing, customization and supply of apparel products such as corporate uniforms, t-shirts, polo shirts, caps and traditional tailored suits. Backed with a stable Authorized Capital of RM 1,000,000.00 and Paid-up Capital of RM 900,000.00, BMO is capable of handling any related huge projects.</t>
  </si>
  <si>
    <t>http://www.macsam.com.my</t>
  </si>
  <si>
    <t>http://www.kamdar.com.my</t>
  </si>
  <si>
    <t xml:space="preserve">Kamdar Sdn Bhd was established in Malaysia since 1972, and has since achieved a dominant position in the garment and textile departmental store industry.
The Kamdar brand name has been well known for several generations. It has become part of Malaysian history, a fact of which Kamdar is very proud. Kamdar is well known for its extensive range and quality of garment and textile products. Kamdar stores specialize in textile fabric, furnishing fabric, in-house designed garments for ladies, men and children’s clothes, Indian clothing and school uniforms.
The Kamdar brand stands for quality of service, history and value for money. The company is perceived by the public as a trustworthy, value-for-money store with a difference. The Kamdar logo, with its distinctive typeface and green and white corporate colours – fostering an environmentally aware, clean, fresh and new image – is instantly recognisable throughout Malaysia.
After more than 50 years of growth, Kamdar has 28 outlets around Malaysia and employs about 1,200 staff.
</t>
  </si>
  <si>
    <t>W: http://joechia.com</t>
  </si>
  <si>
    <t>Joe Chia ready to wear label was launched in 2012. It has since won countless awards including : 
2012 | MEN OF THE YEAR AWARD AUGUST MAN MAGAZINE
2013 | BRILLIANT MALAYSIANS AWARDED BY ESQUIRE MAGAZINE
2013 | BEST MEN DESIGNER AWARD BY NEW MAN MAGAZINE
2013 | TOP 3 MOST INFLUENTIAL DESIGNER AWARDED BY MERCEDES-BENZ STYLO ASIA FASHION WEEK
2014 | ASIA’S MOST INFLUENTIAL DESIGNER AWARD 2014                                               2014 | SHOWCASED IN WORLD FASHION WEEK “WFW”, PARIS CHAPTER05 SS15 WOMENSWEAR
2014 | SHOWCASED IN MALAYSIA FASHION WEEK
2014 | SHOWCASED IN JOE CHIA EPISODE01 (2ND YEAR ANNIVERSARY CELEBRATION)
2014 | SELLING INTERNATIONALLY SINGAPORE, TAIWAN, CHINA, SPAIN, ITALY, RUSSIA, THE UNITED STATES</t>
  </si>
  <si>
    <t>http://www.y-ii.net</t>
  </si>
  <si>
    <t xml:space="preserve">Yii, designer based in Kuala Lumpur , Malaysia. At the age of 19 , where he decided to become a fashion designer after a sudden gone of his father. Yii graduated from Raffles Design Institute in 2011.
'Despite my morbid personality, I always had a kid's heart , I just kept it in the drawer somewhere' , with a mischievous smile drawn on his face.The chaos between an adult and a child's mindset settled the centre of the design ethos , through resourcing in the novelty nature and the rebellious of the young ones , Yii believes in such contradiction ,that promising ideas can be generated through a kid's eye.
“I’ve always believed that every child is an artist, they tend to be more adventurous and the brutality in them amuse us as an adult .Sometimes I wonder if we should ever grow up, so things would still be as pretty and fun like how it used to be.
The label examines the idea on how kids would be inspired by things around us instead of from an adult’s point of view. The phrase ‘we never grow’ has always been tagged along with the label since then.
Years of work in the hair industry influenced the labels ventures, ideas of innovation yet with uncompromising attention for traditional values. Creating serenity through clean lines and startling rebellious fantasies.Emphasizing on the idea of bringing a new dimension to the industry.  
 </t>
  </si>
  <si>
    <t>http://www.illizaho.com</t>
  </si>
  <si>
    <t>Accessories designer ILLIZA HO Chia-Hui has been working as an assistant designer to Prof Datuk(Dr)Jimmy Choo,OBE since 2011. Furthermore, she has been trained by Datuk Jimmy Choo and following him to explore ideas from different countries such as UK, Germany, Prague, Brazil, Perth, Japan and South Korea, Hong Kong, Shanghai , Beijing and Guangzhou. She attended the Design and Art seminar in FAAP in São Paulo, Brazil in 2012. Illiza Ho's brand started her first show in Kuala Lumpur, Malaysia in November 2013. Furthermore, she was awarded the Most Promising Designer from Mercedes Benz Stylo Fashion Awards in March 2014.
Chia-Hui completed a Foundation Degree in Fashion Accessories, gaining a distinction from the London College of fashion in 2010. In addition, she designed wrist watches for the renowned brand, Hush Puppies, because of the working experience in LGC, it reforced her skills in product development and her loves for fashion. One of the design features of Chia Hui's 2010 collection involved alternative structure and function of her bags,therefore,she named genetic mutation for the bag finally. Futhermore, Chia Hui's final fantasy bag was shortlisted in the final of the Design-A-Bag Competition 2010. As her work experience with LGC, has equipped her with insight into the day-to-day operations of a large retail trade. One of Chia Hui's goals is to combine her current knowledge and industrial design background to assist in branding and eventually to develop a luxury accessories brand.</t>
  </si>
  <si>
    <t>http://www.fairuzramdan.com</t>
  </si>
  <si>
    <t>Born in 1981 in Edinburgh, Scotland. Fairuz ‘s parents had emigrated from Malaysia in the late 1970s. His father continued his studies, while his mother who was a tailor in Malaysia, became a seamstress in Edinburgh. He has 3 younger brother. He came back to Malaysia when he was fourteen. Fairuz was inspired by the immaculate suits his father wore and dresses from his mother, and received his first suit from his mother aged 9, a single-breasted in black. At ten, he began to hand sew handicrafts and helped his mother hand sew smocking dresses then had sold them from door to door and at Sunday Market.
EARLY CAREER
While still studying in high school at the age 15, he was forced to cutting and sewing by his friends. Using his mother’s old sewing machine, he started altering his fellow students shirts and pants, and he grew to like fashion more deeper and deeper. In 2004, he graduated in Bachelor of Art and Design majoring in Fashion Design from Universiti Teknologi MARA, Malaysia.
Later on, he worked as Fashion Stylist for few Magazines, Television Stations and Production Houses. Fairuz also helped friends to produce clothes for their boutiques. In 2005, for the first time Fairuz staged his student presentation during KL Fashion Week. Few years later, Fairuz staged his first catwalk presentation under the label Fairuz Ramdan Bespoke during the Malaysian International Fashion Week 2011. Since then, he was invited to showcase numerous fashion events, namely The Mercedes Benz -Stylo F1 Fashion Grand Prix 2012, Man’s Fashion Runway 2012 Gala Night, BDA Gala Night Fashion Showcase 2012 and recently The Mercedes Benz -Stylo F1 Fashion Grand Prix 2013 where he was awarded Most Fashionable Muse 2013 Award and Most Promising Designer of the Industry 2013 Award.
Fairuz is also an active committee member of the Bumiputra Designers Association (BDA) and a member of the Malaysian Official Designers’ Association (MODA). Fairuz’s contemporary approach to design helped to forge a new appreciation for local yet international market, and draw in a younger demographic.
PRESENT
Today, in addition to the label Fairuz Ramdan Bespoke, Fairuz produces two other ready-to-wear collections, a collaboration of ready to wear with Malaysia’s largest departmental store, labeled Fairuz Ramdan for Parkson and Mistio Vintage by Fairuz Ramdan, a resort collection. Other than that, Fairuz is also actively giving forums, seminars, exhibitions and classes as an effort to educate the local community on awareness in fashion, lifestyle and ethics.</t>
  </si>
  <si>
    <t>https://www.facebook.com/bonzainal</t>
  </si>
  <si>
    <t>https://www.facebook.com/hazree.wahid</t>
  </si>
  <si>
    <t>http://www.pearlhaya.com/</t>
  </si>
  <si>
    <t>http://www.xesshoes.com.my</t>
  </si>
  <si>
    <t>Brandon Tan</t>
  </si>
  <si>
    <t>Haniff Naim</t>
  </si>
  <si>
    <t>Nigel Chia</t>
  </si>
  <si>
    <t>Jimmy Wong</t>
  </si>
  <si>
    <t xml:space="preserve">Jo Disaya T </t>
  </si>
  <si>
    <t>Ladies &amp; Men
 - Ready to wear
 - Custom made clothes</t>
  </si>
  <si>
    <t>Established since 1974, BONIA, the international luxury brand and leather expert, has created a trademark legend in the fashion society, achieving numerous milestones among the many accolades it receives. BONIA, the Italian inspiration, has been building its identity consistently and constantly as well as earned its prestige by highlighting the three principals of its brand at all time- that’s Modern, Elegant and Contemporary.
BONIA’s Fashion
As much as BONIA appreciates the classic elegance fashion and the neoteric ideas of its trend, BONIA aims to bring its customers the desire to experience a modern and glamourous lifestyle through its au courant creations.  BONIA infuses modernism and sense of youth into its tic bmeless elegance and glamour creations, offering the leather lovers its voguish and contemporary designs.</t>
  </si>
  <si>
    <t xml:space="preserve">TOMEI Group was established since 1968. Today, it is an Integrated Manufacturer and Retailer of Gold &amp; Jewellery accredited with ISO in Quality Management System for its jewellery retailing from Lloyd’s Register Quality Assurance Kuala Lumpur . the Group holds the exclusive distribution right to sell 24k gold jewellery under the brand in Prima Gold and Batar Jewellery in Malaysia. The Group’s has an e-portal specializing in gold and silver investment for gold investment products under GoldSilver2u.com. TOMEI also holds the license to manufacture, distribute and sell gold products under Baby Looney Tunes and Super Heroes copyright character in Malaysia from Warner Bros. Consumer Product Inc., USA.
TOMEI have introduced boutique outlets including My Diamond, which specializes in trendy white gold and diamond collections and T.H. Jewellery, for its high end rage of collections. The Group also acquired Le Lumiere, a renowned international brand for Hearts &amp; Arrows Diamond. 
The Group listed its business under TOMEI Consolidated Berhad on the Main Market, Bursa Malaysia Securities Berhad in 2006 and made its maiden venture overseas when granted an investment license to set up its manufacturing activities in Socialist Republic of Vietnam. It has 1 retail outlet and 5 retail kiosks while its Group’s manufacturing facilities produces jewellery for local consumption as well as export in Vietnam.
The Group continues to make its mark around the world when it was granted the Certificate of Approval to establish an Enterprise in the People’s Republic of China by Shenzhen Registrar of Trading and Industries. Following this, the Group commenced its own TOMEI retail kiosks, retailing various types of jewellery and currently has 7 retails kiosks in China. 
</t>
  </si>
  <si>
    <t xml:space="preserve">LINE 32 was created for the everyday Malaysian woman – to give her the opportunity to experiment with her own personal style and add timeless pieces to her wardrobe at guilt-free prices. We believe that clothing should be great quality, stylish, well tailored and suit daily lifestyles as well as special occasions. Headed by our Creative Director and co-founder, 24-year old Parsons fashion grad Yvonne Lim, LINE 32 is proudly designed and produced in Malaysia. 
Our brand philosophy consists of LINE 32 trifecta: 
STYLE IS FOR EVERYONE. Not just an elite few. We design clothes for every you, for any occasion.
STYLE OVER FASHION. Fashion is fleeting. Style is enduring. Style accentuates who you are. Whomever you are.
STITCHING THAT HOLDS. NO HOLES IN YOUR POCKET. Hems should not descend. Buttons should not fall off. Craft and skill is our mantra. And it shouldn’t cost the earth.
</t>
  </si>
  <si>
    <t>http://www.line-32.com</t>
  </si>
  <si>
    <t>Miwaki
Lacoste</t>
  </si>
  <si>
    <t xml:space="preserve">MIWAKI established in 1990, is a leading retailer and distributor of renowned International fashion apparels and accessories such as LACOSTE, B.S.C, GUY LAROCHE, ELLE and SCHERRER. The company  is the sole distributor of Lacoste apparel in Malaysia. 
</t>
  </si>
  <si>
    <t xml:space="preserve">Mixmoda Boutique was founded in November 2010. They specialize in Ready-to wear collection for men and women as well ass made-to measure collection for men and women. Azammoff is also known for its custom made shoe, veil, accessories. A market leader in Malaysia’s knitwear circles, MixModa today also creates its own seasonal collection helmed by a local design expert, producing trendy traditional clothing like baju Melayu, kurta, jubah and baju kurung, as well as Western clothing such as dresses and skirts. </t>
  </si>
  <si>
    <t xml:space="preserve">Islamic Bridal Wear/Ready to Wear </t>
  </si>
  <si>
    <t>www.ameliahassan.com</t>
  </si>
  <si>
    <t>Famous for dressing up and styling top local celebrities such as Dato’ Siti Nurhaliza and many more names, Amelia Hassan is the designer that wow the crowds with her elegant, sophisticated and timeless designs. Loved for its exquisite use of embellishments and meticulous attention to detail, it is no surprise that Amelia Hassan is one of the favourite celebrities’ designers.</t>
  </si>
  <si>
    <t>Ladies Apparel (Casual Dress, Evening Dress, Wedding Dress, Muslimah Wear &amp; Couture), Apparel Accessories (Shawl &amp; Scarf)
 - Custom made clothes</t>
  </si>
  <si>
    <t xml:space="preserve">Bon Fashion Legacy (BFL) was founded by Bon Zainal, one of Malaysia’s top bespoke menswear designers. With more than 20 years experience, he has won many accdades and awards, most recently being named “Mercedes – Benz STYLO Fashion Designer of the year 2014’. BFL are involved in the following 4 core areas :                                    -i- Exclusive Bespoke Menswear Designer                                                                                                                                                                                                            ii- Corporate Uniform Designer                                                                                                                                                                                                                                                             iii- Lifestyle Fashion Apparel                                                                                                                                                                                                                               iv- Corporate Styling &amp; Branding Consultation                                                                                                                                                                                                    BFL are now looking to expand its business scope to the mass market ready-to-wear (RTW) target market.      </t>
  </si>
  <si>
    <t xml:space="preserve">Hazree Wahid, an established Malaysian fashion designer. “Signature” for Hazree Wahid embodies decadence and opulence through trademark colours of turquoise and pastels. Hazree Wahid stresses luxury through his couture by incorporating draping and pleats as well as Swarovski to further accentuate elegance but still keeping with “less is more and more is less”. The label of Hazree Wahid is created to answer the needs for women who know what being exquisite in styles and elegant is all about. Each creation represents decadence and opulence which pays very much attention to detailing which could be seen on the creations. azree’s brand has successfully blossomed, penetrating into European fashion market through his participation at Paris Who’s Next 2011, some of his collections can be found in Paris, London, Milan, Germany and Italy.
</t>
  </si>
  <si>
    <t>Pearl Haya the name renowned for Hijab and Muslimah fashion was established in 2008 by two distinguished individuals Datin Nor Azlin and Puan Zetty Rosli. These two founders, realized the potental business opportunity that lay in the uniqueness of the hijab design, created a company named Pearl Haya, a leading fashion and Muslimah apparel company that is consistently reinventing itself with new and exciting vibrant fashion designs that is continuing to capture the hearts of women both yung and old</t>
  </si>
  <si>
    <t>UMMI RIAZ, a pioneer brand of Modest Ready To Wear made of Lycra Exclusive Printed, since 2008 offers a variety collections of trendy and exclusive Muslimah apparels made of LYCRA, COTTON, SPANDEX, COTTON &amp; DENIM. Each design is unique and comfortable to be worn.</t>
  </si>
  <si>
    <t>Beautifully crafted pieces, brimming with effortless style</t>
  </si>
  <si>
    <t>https://instagram.com/araredofficial/?hl=en</t>
  </si>
  <si>
    <t>Ashraff Zainal is another up-and-coming talented fashion designer who has designed many of renowned Malaysian celebs lately, Betty Rahmad, Umi Aida, Hanis Zalikha, Nora Danish and Erra Fazira, just to name a few.</t>
  </si>
  <si>
    <t>https://instagram.com/ashraffzainal/?hl=en</t>
  </si>
  <si>
    <t>www.skinfiniti.com.my</t>
  </si>
  <si>
    <t>RedPuprple boutique offers variety of Muslimah wear including hijab, blouses, cardigans, baju kurung etc</t>
  </si>
  <si>
    <t>Pudore provides modest and exclusive Muslimah fashion ranging from the hijab, jubah to abaya.</t>
  </si>
  <si>
    <t>Mwe Textile Industries Sdn Bhd is a registered SDN. BHD based in Kulim, Kedah. Its main business is textile &amp; apparels &amp; leather and its main product is dyed/printed woven fabrics,dyed/printed knitted fabrics &amp; texturised yarn.</t>
  </si>
  <si>
    <t>http://www.mweusg.com</t>
  </si>
  <si>
    <t>The label, NORA is design by two creative designer, Nora and Munsya.J Nora who originally from Kuala Lumpur, launched an innovative apparel company in 2009 after 10 years experience in dress making, specializing in ladies dresses that were made to fit all lifestyle.  The dresses are unique and gives a sophisticated upbeat note that will appeal across the age spectrum and transcend status quo to match the lifestyles through  beauty and modesty.Munsya is a young designer graduated from Raffles College of Higher Education and has been designing since 2010.At a young age , she has join many other fashion show and becoming NORA RTW collection creative director.</t>
  </si>
  <si>
    <t>https://www.facebook.com/norasikin.zakaria.3</t>
  </si>
  <si>
    <t>https://instagram.com/mmbasic/</t>
  </si>
  <si>
    <t>instagram.com/redpurpleboutique/</t>
  </si>
  <si>
    <t>Mmbasic offers modest Ready-To-Wear collection</t>
  </si>
  <si>
    <t>http://www.dilara.com.my</t>
  </si>
  <si>
    <t>Based in Kuala Lumpur, Dilara is a new upcoming amazing brand for women which started in 2014. Our brand represents classy and elegance, yet it is comfortable to be worn daily for it is designed carefully to ensure simplicity with a contemporary touch. Our aim is to give women the clothes that is able to portray their inner elegance and sophistication with our modest selections. Dilara also aims to portray modesty in trend through its fine detailing as the product reflect the style and taste of the founder herself. Our clothes speciality can also be seen in our versatility of styles as we go to great lengths to understand the demands and preferences of our customers. Thus, our creations are not just based on personal preferences but a combination of customer’s demand to create our ready to wear collection. Suitable for daily, corporate and functions wear depending on your styling preferences.</t>
  </si>
  <si>
    <t>www.rumi.com.my</t>
  </si>
  <si>
    <t>http://zleqha.com</t>
  </si>
  <si>
    <t xml:space="preserve">Collaborating with Amy Seach and Erma Fatima, Rumi offers urban Muslimah fashion attire for ladies and men. </t>
  </si>
  <si>
    <t xml:space="preserve">Zleqha design is simple yet elegant and modest. With its earth mix of colours and design that's attractive yet competitive prices, its approach to fashion has made Zleqha a popular hunt for style concious overseas shopper especially from the UK and Australia. ost of their pieces (but not limited to) covers skirts, abaya like pieces and maxis. They also have extraordinary pieces that sits perfectly on celebrities with glittering beads for those that love glamorous pieces. 
</t>
  </si>
  <si>
    <t>www.yanscreation.com.my</t>
  </si>
  <si>
    <t>In 1989, Yani Bakhtiar started a small scale ladies business of designing and sewing ladies clothes under the label Yan’s Collection, selling her handiwork herself at various malls. Within five years, she opened her first boutique and by 2000, she had eight outlets carrying her label. A business downtown saw her starting a fresh in 2010, rebranding her label to Yan’s Creation and changing her business strategy by operating on wholesale entrepreneurs similar to a franchise concept. Yan’s Creation has thus grown rapidly to four of her own outlets and over 20 owned by entrepreneurs who carry her brand and collections in Malaysia and Singapore.</t>
  </si>
  <si>
    <t>www.ainibakker.com</t>
  </si>
  <si>
    <t xml:space="preserve">AINI BAKKER SDN BHD is a fashio retailer based in Georgetown, Penang. Ainibakker the designer creates exclusiveunquemuslimah attire and accessories for all walks of life regardless of race and age.  </t>
  </si>
  <si>
    <t>Loacated at Nu Sentral, Aznur offers exclusive and unique design for scarves and hijab</t>
  </si>
  <si>
    <t xml:space="preserve">XES under Shellys Marketing Sdn Bhd, was established in 2002 by its Managing Director Mr. Simpson Wong. The Company’s core business concentrates on retail chain store management as well as local and export original equipment manufacturer (OEM) while its operations are led by an experienced top management and systematic departments with a total number of 400 personnel. XES brand prides itself for developing perfect and affordable footwear for daily use of all age group for men, women and children.  XES brand currently has more than 80 outlets branched out across all major shopping and retail complexes in Malaysia. The Company currently exports to the South East Asia and Far East.
 </t>
  </si>
  <si>
    <t>1) FOOTWEAR
&gt; Men:
a) Corporate
b) Semi-Boots
c) Loafer &amp; Brogues
d) Sandals &amp; Flip-Flops                                                                                         &gt; Women:
a) Ballerinas
b) Court Shoes
c) Flats (Sandals/Flip-Flops)
d) Foldable Shoes
e) Loafer &amp; Brogues
f) Platform
g) Stilettos
h) Wedges
i) Comfort                                                                                                                       &gt; Kids
a) Loafers
b) Sandals
c) Casual Oxford
d) Toddlers                                                                                                              &gt; Other house brand label: Comfort
&gt; Other house brand label: Signature (COMING SOON)
&gt; Also carries other retail brand: SCHOLL
&gt; Also carries other retail brand: B.U.M Equipment
&gt; Also carries other retail brand: Scorpion
&gt; Also carries other retail brand: Neckermann
&gt; Also carries other retail brand: Barbie
&gt; Also carries other retail brand: Ben 10                                                                                                                       (2) BAGS
a) Flap
b) Backpack
c) Tote
d) Bucket
e) Wristlet
f) Baguette
g) Hobo
h) Bowling
i) Shoulder                                                                                                               (3) FOOT CARE ACCESSORIES</t>
  </si>
  <si>
    <t>WEE SUGEE</t>
  </si>
  <si>
    <t>Sugee</t>
  </si>
  <si>
    <t>RUMI</t>
  </si>
  <si>
    <t>Dilara</t>
  </si>
  <si>
    <t>MMBasic</t>
  </si>
  <si>
    <t>Nora</t>
  </si>
  <si>
    <t>Zleqha</t>
  </si>
  <si>
    <t>Launched in 2012, the debut Pearly Wong collection was shown to a select crowd of buyers and fashion insiders. Gaining positive exposure after the launch of the label, Pearly Wong followed up by showing at Kuala Lumpur Fashion Week in 2013 to an enthusiastic crowd of mainstream media. The brand aesthetic and ideals are ingrained in every garment produced – wearable, unisex, ethically conscious handmade clothing.</t>
  </si>
  <si>
    <t>http://www.pearlywong.co</t>
  </si>
  <si>
    <t xml:space="preserve">Silas Liew (Born 1985) is a Malaysian fashion designer, entrepreneur, and the Creative Director of Regnum Lapideum, a ready-to-wear menswear label. Using traditional tailoring techniques, his collections project a balanced, refined design signature, often influenced by Asian textiles as well as his affinity for natural history and ancient history. Silas launched Regnum Lapideum in 2010 and showcased the label at the Who’s Next Paris 2011 exhibition with the assistance of Malaysia International Fashion Alliance (MIFA) and Malaysia External Trade Development Corporation (Matrade). His creative range expanded further in 2013, with Silas debuting his eponymous womenswear label at KL Fashion Week for Spring/Summer 2013. </t>
  </si>
  <si>
    <t>http://www.silasliew.com</t>
  </si>
  <si>
    <t>After launching his label in Jakarta in 2010, Kaer Kazami instantaneously began to transcend the conventions of regular fashion. Entirely uninterested in all gender conventions and with a strong architectural influence, Kazami’s collections are defined by a flair for the futuristic and a passion for modernity. Today he stands behind two labels named Kazami Homme and QUHJI</t>
  </si>
  <si>
    <t>http://kaerkazami.com</t>
  </si>
  <si>
    <t>The self-named brand was founded in 2013, projecting different sources of inspirations and story lines that speak the modern woman whose outtake in life is bold and fearless. Ezzati Amira is the taste in all things peculiar and the androgyny. Her devotion for music and the arts, influences the design creative process throughout her collections. This ready-to-wear brand offers creative fashion at affordable prices. With the crucial understanding and detail to compliment every woman’s wardrobe, Ezzati Amira defines the women expression and their individual characteristics - making her the muse and envy of every other.</t>
  </si>
  <si>
    <t>www.vimeo.com/ezzatiamira                                                                              https://www.facebook.com/ezzatiamira</t>
  </si>
  <si>
    <t>http://aliabastamam.com</t>
  </si>
  <si>
    <t>Sompoton Spa</t>
  </si>
  <si>
    <t>Established in December 2004, The Sompoton Spa has since gained a name for its remarkable signature massage using traditional Malay technique that has been combined with other elements for the best results. The Sompoton Spa is equally stringent on the products used. Among its high quality range is the Pevonia full range of products. The spa’s selected range includes special blend of essential oils using tropical spices, oils and herbs selected for its high performance quality.</t>
  </si>
  <si>
    <t>Spa Products - tropical spices, oil &amp; herbs</t>
  </si>
  <si>
    <t>http://www.sompotonspa.com/index.html</t>
  </si>
  <si>
    <t>An overly creative mind with every intention to create fresh new looks and images that not only inspire but provoke the fashion industry. A self-taught fashion designer with training and experience working with established and emerging designers and have also produced garments/collections for shows and presentations. Trained in fashion design, fashion styling, production of runway fashion shows, fashion events, fashion shoots, fashion presentations, artistic fashion installations, creative concepts and art direction.</t>
  </si>
  <si>
    <t>http://websta.me/n/jodisaya_t?lang=en</t>
  </si>
  <si>
    <t>NABIL VOLKERS</t>
  </si>
  <si>
    <t>Nabil Volkers</t>
  </si>
  <si>
    <t>Nabil Volkers, a graduate fashion student from Raffle’s College, Kuala Lumpur, Malaysia.</t>
  </si>
  <si>
    <t>http://nv29.tumblr.com</t>
  </si>
  <si>
    <t xml:space="preserve">Nigel Chia, award-winning fashion design graduate from Raffles College of Higher Education, has won the hearts of many in the local fashion industry and has made a strong name for himself throughout the years of struggle and achievements. He has come a very long way from producing unique, collectible dolls to creating and producing extravagant, impeccable fashion. Nigel will maintain direct influence over the creative direction of our three lines: ready-to-wear, bridal (measure to made) &amp; DeMuse doll (high fashion 16’ collectable doll). His main goal for the future of the brand is to transform Nigel Chia name into of one synonymous with innovative, contemporary with high fashion vibe.
</t>
  </si>
  <si>
    <t>http://www.nigelchia.com</t>
  </si>
  <si>
    <t>A local Malaysian Brand of Ready to Wear , Made to measure and wedding gowns by the fashion designer Hanif Naim who had showcased internationally.</t>
  </si>
  <si>
    <t>https://www.facebook.com/hanifnaim</t>
  </si>
  <si>
    <t>https://www.facebook.com/sugeee</t>
  </si>
  <si>
    <t>Enticing fashionista’s from all over South East Asia, Brandon Tan has been making a name for himself with his eloquently designed and stunningly presented couture and ready to wear cocktail dresses and occasional wear. His chic dresses, stylish blouses and elegant pantsuits are perfect for every occasion – be it afternoon or evening. The combination of intricate fabrics with simple but clever cutting, means that his evening dresses will inspire envy at every glance.</t>
  </si>
  <si>
    <t>http://branetdaguet.com/designer/</t>
  </si>
  <si>
    <t>Independent Young Fashion Designer</t>
  </si>
  <si>
    <t>Xue Kai</t>
  </si>
  <si>
    <t>http://xuekai.wix.com/xuekaiofficial</t>
  </si>
  <si>
    <t>TROPICAL BIOESSENCE SDN BHD</t>
  </si>
  <si>
    <t>SUTRA</t>
  </si>
  <si>
    <t>Essential oils, herbal extracts, natural fruits extracts, aromatherapy products, skin care products, corporate gifts an souveneir, extraction and blending of essential oils, extraction of herbal extract, OEM for aromatherapy products OEM for cosmetic prosducts</t>
  </si>
  <si>
    <t>Established in March 2007, Tropical Bioessence Sdn. Bhd. (TBESB) is a manufacturer company of essential oil and herbal extracts from Malaysian local medicinal and aromatic plants. TBESB was setup based on the research and development on essential oil and herbal extracts by Melaka Institute of Biotechnology. Currently we are the major supplier in Malaysia for essential oil, essential oil-based products and also herbal extracts. This outstanding performance throughout the years reflects our close harmony with both industry trends and the values of natural products consumers.</t>
  </si>
  <si>
    <t>http://tropicalbioessence.com.my</t>
  </si>
  <si>
    <t>TENZA MARKETING SDN BHD</t>
  </si>
  <si>
    <t>Topgirl</t>
  </si>
  <si>
    <t xml:space="preserve">TOPGIRL was established at Kuala Lumpur, Malaysia back in 1989. At TOPGIRL, we have dedicated ourselves to offer trendy clothing with superb quality at reasonable price.  all our beautiful products are available at plus size
</t>
  </si>
  <si>
    <t>http://www.topgirl.com.my</t>
  </si>
  <si>
    <t>Ladies &amp; Men's wear</t>
  </si>
  <si>
    <t xml:space="preserve"> Batik printed design suitable for official and casual wear</t>
  </si>
  <si>
    <t xml:space="preserve">Offers batik designed for casual wear e.g batik design with tie-dyed printed fabric </t>
  </si>
  <si>
    <t xml:space="preserve">ELV started as a master distributor in health lingerie products in 2007. By 2010, ELV became Malaysia’s first Health Lingeire Company to be awarded with the Franchise License to operate a franchising business model by the Ministry of Deomestic Trade, Co-operatives and Consumerism. ELV’s nature of business is franchising, retailing, and selling of health lingerie products and beauty treatment, beauty skin care and other health products.  </t>
  </si>
  <si>
    <t>BON FASHION LEGACY</t>
  </si>
  <si>
    <t>HAZREE WAHID SDN BHD</t>
  </si>
  <si>
    <t>http://www.meesha-sukira.com</t>
  </si>
  <si>
    <t>Harvee Kok is a renowned fashion designer who has won rave reviews for his designs. He was interested in fashion from the age of 11. However, he pursued a degree in business administration and went off to Singapore for work. After working in Singapore for 3 years, he decided it was time for him to pursue his childhood dream of being a designer</t>
  </si>
  <si>
    <t>https://instagram.com/harvee_kok/                                                                     https://www.facebook.com/kok.harvee</t>
  </si>
  <si>
    <t>Colours &amp; Fragrance (C&amp;F)</t>
  </si>
  <si>
    <t>http://www.drgroup.com.my/st_10.htm</t>
  </si>
  <si>
    <t>he strength of Colours &amp; Fragrances is its specialization in retailing fragrances, cosmetics, and beauty care business in the Travel Retail Market. C&amp;F is one of the pioneers and also the market leader in this industry with over than 15 years of direct experience and expertise.</t>
  </si>
  <si>
    <t>The BROTHABOY Business creates clothing that reflects modern Indigenous life, culture and pride. More than just a clothing brand, BROTHABOY is a social enterprise set up to benefit Indigenous people. BROTHABOY combats Indigenous youth unemployment by helping students complete high school and move into employment or higher education. Help create independent, sustainable income streams for Indigenous organisations and generate funding for other innovative Indigenous community initiatives</t>
  </si>
  <si>
    <t>Inhanna is a specialist in outerwear with latest and unique design of cardigans, blazers, jackets and sweaters with affordable price but high in quality.</t>
  </si>
  <si>
    <t>Neonate Clothing was established on May 2014. The founder of Neonate Clothing is Karl Shafek, a Malaysian celebrity.</t>
  </si>
  <si>
    <t xml:space="preserve">He design aesthetic of Alia Bastamam brings a cool, comfortable and neoteric up-to-date culture into the glamorous and enduring idea of fashion. And it always best suits what women want. Drifting through a wanderlust composed of luscious, wispy movements of soft fabric, sophisticated risqué for subtle sex appeal, and sharp cuts and fine tailoring for a substantial dash of class. Alia is inspired by unequivocal beauty at first sight and what looks best on a woman. She carefully reflects the charmed classic vintage works of Valentino Garavani and Roy Halston, the edged contemporary tones of Zac Posen and Haider Ackermann, as well as the playful nonchalance of Stella McCartney. And in all that, there is always an injection of collected modernity for the fashion forward woman of today: respectable, individualistic, bold, smart, fashionably aware and womanly. </t>
  </si>
  <si>
    <t xml:space="preserve">Ladies 
        - Ready to wear
       - Couture
       - Accessories
                </t>
  </si>
  <si>
    <t xml:space="preserve">Jimmy is hard at work in his studio churning out the latest collection for his self-named label.  Inspired by the colours of nature, his collection is imbued in shades of earthy brown, fresh white and lush green. Red, is the dominant palette to signify the energy of a go-getter woman.  His creations is for the strong and powerful women who are confident and who are not afraid to show a little skin. </t>
  </si>
  <si>
    <t>LILLA GAGLIANO</t>
  </si>
  <si>
    <t>http://www.redopiumdesigns.com.au</t>
  </si>
  <si>
    <t xml:space="preserve">RED OPIUM by Sandra Rives, the label and the name, portrays a spirited woman who desires passion and love with a touch of sensual addiction. 
Cleverly conceived by Sandra Rives in her search for the beautifully tailored designs with slim lines to flatter the body and to accentuate every curve in all the right places.
APHRODISIA, the debut collection under RED OPIUM, captures the true essence of styles and trends. This exquisite collection is designed specially for the confident and the audacious. Sandra empowers women with her distinctive designs; giving them the confidence to take them from an office setting to an evening in town with great ease.
APHRODISIA focuses on femininity and subtle detailing on the neckline and hemline. Fabric of choice is polyester and spandex with size ranges from 8 to 14.
Sandra Rives started her fashion-designing affair with her " DIVINE DREAMS Couture Sleepwear in early 2013. With her degree in Communications, Sandra continues her dreams to encapsulate RED OPIUM as a way of expression for the women of today. Every element in its designs is carefully chosen to give you the quality and fit.
</t>
  </si>
  <si>
    <t>Lilla Gagliano is the creative mind behind the women’s wear label Kaninda.Taking name from forgotten rock pools hidden in the hills of the remote northwest Australia, Kaninda meaning “beautiful place” holds great meaning to Lilla’s family. Lilla has developed her own unique style rich in aboriginal culture drawing inspiration from her Banyjima heritage and the Pilbara country. Lilla streams all of her creative talent into designing collections that blend her luxurious hand painted silks and print designs into todays fashions, the results are feminine, cultural and effortless pieces for the chic modern woman.</t>
  </si>
  <si>
    <t>http://www.kaninda.com.au</t>
  </si>
  <si>
    <t xml:space="preserve">Men &amp; Ladies
- Ready to wear </t>
  </si>
  <si>
    <t>http://www.aelkemi.com</t>
  </si>
  <si>
    <t>The ae'lkemi focus is on unique prints and organic textile processes that represent femininity. The brand's diversity and wide range of interest's scope reflects a constant need to contrast many ideas, therefore the forms that take place are a direct result from the conceptual idea through to the individually finished garment.
The ae'lkemi focus remains developing and maintaining the design integrity of each piece whilst extending the flexibility of the collection to appeal to a wider audience.
The garments are recognized for their signature raw edge elegance, the emphasis on femininity in the different collections is one motif consistent to all. Previous collections which have graced the catwalks in New York City, London and that of Australian, Milan and Berlin Fashion weeks and have covered themes as elaborate as the Spanish Armada period of the 1500's to the 70's French Riviera, and always feature the distinctive hand finishing ae'lkemi is known for.</t>
  </si>
  <si>
    <t>https://www.youtube.com/watch?v=tdCDdQbIIbk
http://www.expono.com/milatoledo/albums
https://www.facebook.com/pages/MilaToledo</t>
  </si>
  <si>
    <t>Mila Toledo Jewellery House is created by former beauty queen of Venezuela -  Miss Princesita de Venezuela 1978 1ra. finalista Miss Tennager Worl 1978 Miss Dtto. Federal - Miss Venezuela 1980 Modelo profesional Asesora de Imàgen Diseñadora de Joyas y accesorios. Locutora Present. secciòn de modas prog."Venezuela Activa". 
A pret a porter dress collection, jewellery and imitation jewellery</t>
  </si>
  <si>
    <t xml:space="preserve">Mila Toledo </t>
  </si>
  <si>
    <t>http://www.afmah.com</t>
  </si>
  <si>
    <t xml:space="preserve">Kushboo </t>
  </si>
  <si>
    <t>children ready to wear</t>
  </si>
  <si>
    <t>www.kooshboo.com</t>
  </si>
  <si>
    <t>Kooshboo is a sleek collection for children explores the dialogue between the ever classic gingham with honeycomb knit fabric in sophisticated colours.
The designs in this collection are true to Kooshboo’s boho chic style without compromising comfort and practicality. Made in high quality 100% natural materials, the pieces are soft and breathable.
14 styles available for boys and girls age 2 to 11 years, and for babies age 3 months to 18 months. Matching designs for sibblings and specially designed accessories make the collection perfect for this Raya season or any occassion.</t>
  </si>
  <si>
    <t xml:space="preserve">Fern - "Wearable Art"
Fern Chua is no stranger to good design; aesthetics is her life even though not four years ago this diminutive designer was in a quite different line, Public Relations. It would seem as if she dove straight from the world of mass communications into one filled with luxurious fabrics and faraway, exotic locales, but as they say, it is not called a life-changing experience for nothing. 
Fern Chua's catalyst was not a bright "Aha!" moment; it was a painful near-death accident in 2009 that almost left her paralysed. She knew then that life is too short and that one's passion cannot be postponed, thus through a marriage of courage and wanderlust, Fern was born. 
The form and function of fashion came together when Fern Chua discovered that batik, a form  of drawn-on or printed fabric indigenous to (the East Coast of) Malaysia and Indonesia is  gaining popularity amongst visitors to the Peninsula, but not the locals as it is seen as a  fabric limited to traditional costumes. It is that local misconception which Fern Chua seeks to challenge through her inspiration and working together with her in-house batik artisans.
These batiks are the impetus to Fern's exclusive prêt-a-porter line especially designed, and made customisable for the sophisticates whose fashion appetites are voracious and discerning.
Fern continues to travel to fuel her ideas for collections to come.
</t>
  </si>
  <si>
    <t xml:space="preserve">Fern </t>
  </si>
  <si>
    <t>Ladies &amp; Men Apparels 
- Cotton, Linen &amp; Leather 
        - Apparel accessories
        - Caps &amp; hats
        - Handbags &amp; wallets
        - Fashion jewellery</t>
  </si>
  <si>
    <t xml:space="preserve">MW STYLE MANUFACTURING SDN BHD </t>
  </si>
  <si>
    <t>Lingerie parts &amp; components</t>
  </si>
  <si>
    <t>Category</t>
  </si>
  <si>
    <t>Garments</t>
  </si>
  <si>
    <t>Footwear</t>
  </si>
  <si>
    <t>Cosmetics</t>
  </si>
  <si>
    <t>Personal beauty care for health &amp; wellness
        - Cellular therapy</t>
  </si>
  <si>
    <t>Personal  Care products:
- Hair rejuvenating solid shampoo
- Post natal &amp; menopausal hair
  rejuvenating solid shampoo
- Hair repair conditioner
- Radiant skin facial cleanser
- Virgin coconut oil
- Tooth fairy natural toothpaste
- Baby massage oil
- Head to toe cleanser</t>
  </si>
  <si>
    <t>Maple Tricot &amp; OEM</t>
  </si>
  <si>
    <t>Ladies
        - Caftan &amp; scarves</t>
  </si>
  <si>
    <t xml:space="preserve"> ‘Fashion-inspired’ cosmetics and skin care. 
Hemma Sakura Skincare Series contains Hemmatite, a powerful anti-aging stone, a great Retinol-like extract that reduces wrinkles. 
- Cleanser
- Toner
- Serum
- Moisturizer
- Essence</t>
  </si>
  <si>
    <t>Personal care</t>
  </si>
  <si>
    <t>Garments &amp; Accessories</t>
  </si>
  <si>
    <t>Personal Care
        - Hair care
        - Skin care
        - Beauty supplements
        - Fragrances</t>
  </si>
  <si>
    <t>Multibrands</t>
  </si>
  <si>
    <t>Japanese made fashion related products, textile (soft furnishing) &amp; cosmetics</t>
  </si>
  <si>
    <t>BritishIndia Brand:
Ladies &amp; Men
        - Classic 
        - Adventure 
        - Traveller 
        - Yoga
        - Pure
Contemporary resort wear that is elegant and comfortable
Just B Brand:
- BritishIndia’s sub brand for youth. 
- Romance &amp; joy of clothes from the whimsical to the practical</t>
  </si>
  <si>
    <t xml:space="preserve">Body Care
        - Shower cream/shower gel/body shampoo
        - Body lotion
        - Roll oil
        - Olive oil
        - Cologne gel
        - Body scrub
        - Body massage oil
Natural Product range
        - Walnut shell body scrub
        - Shea butter body sugar scrub
        - Moisturizer
        - Shower gel
        - Hair conditioner
        - Mosquito repellent
        - Charcoal facial 
        - Forming cleanser
        - Essential natural hair shampoo
Hair Care
        - Hair gel
        - Hair wax
        - Hair cream
        - Hair straightener lotion
        - Hair colour stay
        - Hair volumizing lotion
        - Scalp care
        - Hair tonic
        - Hair serum
        - Hair shampoo
        - Hair conditioner
        - Hair treatment shampoo
Hygiene Products
        - Feminine cleanser
        - Hygiene/anti bacteria hand wash
        - Instant anti bacteria hand sanitizer
Skin Care
        - Lotion
        - Moisturizer
        - Cleanser
        - Face mask
        - Eye gel
        - Sun block
        - Massage cream
        - Firming cream
        - Breast cream
        - Vitamin serum
        - Foundation 
        - Toner
        - Whitening cream
        - Black head remover
        - Facial scrub
        - Facial cleanser
Perfume Range
        - Cologne Gel
        - Roll On
        - Eau de toilet
        - Eau de Parfum
        - Eau de Cologne
        - Deodorant StickBaby Care
        - Baby bath
        - Baby shampoo (head to toe)
        - Baby oil
        - Baby lotion
        - Baby cologne
        - Baby cream
Air Freshener
        - Gel
        - Liquid
        - Non aerosol spray
</t>
  </si>
  <si>
    <t>Ladies, Men, Children &amp; Travel Footwear
        - Casual shoes 
        - Formal
        - Sandals</t>
  </si>
  <si>
    <t>Footwear &amp; Accessories</t>
  </si>
  <si>
    <t>Ergonomic shoes designed for:
        - Ladies
        - Men
        - Paramedics 
        - Nurses
        - Teachers
        - Diabetic
        - Pilgrims</t>
  </si>
  <si>
    <t xml:space="preserve">Afmah Pvt Limited is a Lahore Based register Company. We are engaged in the business of Export, Import, Marketing and Distribution.
</t>
  </si>
  <si>
    <t>Muslimah apparel
        - Wudhu' (ablution) friendly 
        - Nursing friendly (for breastfeeding mothers)
Preference on high couture materials: laces, beadings, etc.</t>
  </si>
  <si>
    <t xml:space="preserve">Helenatalia couture designs muslimah apparels that are syariah compliance with special features; wudhu' friendly as well as nursing friendly (for breastfeeding mothers). Our unique designs make us different from other brands in Malaysia as we focus not only on the quality of textiles but also on the quality of tailoring.
Helenatalia couture works on high couture materials; laces, beadings, etc.
</t>
  </si>
  <si>
    <t>Ladies &amp; Men Batik Garments
        - Dresses
        - Caftan
        - Menshirt
 -  Batik fabric</t>
  </si>
  <si>
    <t>Ladies Fashion accessories
        - Brooches
        - Chokers</t>
  </si>
  <si>
    <t>Batik fashion for men and ladies &amp; fabric</t>
  </si>
  <si>
    <t xml:space="preserve">Menshirt &amp; caftan  </t>
  </si>
  <si>
    <t>Menswear</t>
  </si>
  <si>
    <t>Phuna</t>
  </si>
  <si>
    <t>Old Town Clog Shoes</t>
  </si>
  <si>
    <t>Men
 - Batik contemporary with abstract motives
        - Menshirt
        - Blazer</t>
  </si>
  <si>
    <t>Batik fashion for men and ladies &amp; traditional fabrics (songket, batik)</t>
  </si>
  <si>
    <t>Offers an exclusive batik shawl and jacket under the brand called FLAWLESS B which is made in MALAYSIA, by Malaysian young artists, young entrepreneur with big heart and dreams.</t>
  </si>
  <si>
    <t xml:space="preserve">Batik fashion for men and ladies </t>
  </si>
  <si>
    <t>Ruzz Gahara</t>
  </si>
  <si>
    <t>Custom made jewellery from Mix media materials:
        - Stones
        - Pearls
        - Shell
        - Crystal
        - Beads
        - Metal
        - Wood</t>
  </si>
  <si>
    <t>Custom made jewellery from Mix media materials such as stones, pearls, beads, shells, crystal, metal &amp; wood</t>
  </si>
  <si>
    <t>DOTLY HOMES - interior textile</t>
  </si>
  <si>
    <t>Children
 - Fashion wear
 - Clothing 
 - Dress 
 - Accessory products (shoes, belts, caps)</t>
  </si>
  <si>
    <t>Ladies &amp; Men
 - Luxurious hand-crafted &amp; ready to wear clothing</t>
  </si>
  <si>
    <t xml:space="preserve">Men
 - Muslimah wear
 - Malay traditional clothes
 - Kurta
 - Casual shirts
 - Batik shirts
 - Suits
 - Accessories
Ladies 
 - Muslimah wear
 - Malay traditional clothes
Children
 - Muslimah wear
 - Malay traditonal clothes &amp; accessories                                                                                                                      -Footwear (capal)
 </t>
  </si>
  <si>
    <t>ELV
ElSeven
ELV Health Lingrie Expert
ELVW
ELV Skin Care</t>
  </si>
  <si>
    <t xml:space="preserve">Body-contouring lingerie &amp; body shaping beauty products                                                               Products:
Health Lingerie
Skin Care
Garments &amp; Accessories
Other related health products                                                                            </t>
  </si>
  <si>
    <t>Garments &amp; Personal Care</t>
  </si>
  <si>
    <t>Ladies &amp; Men
 - Tailor made 
        - Malay traditional suits
        - Corporate uniforms
        - T-shirts
        - Sports wears 
        - Other apparel products</t>
  </si>
  <si>
    <t>C Michael &amp; OEM</t>
  </si>
  <si>
    <t>Macsam Sdn. Bhd produces high-end hair care products under the brand C.Michael. The company is also a contract manufacturing specialist with a uniquely broad spectrum of innovative products and solution. We are majorly involved in cosmetics, personal care and toiletries market with the specialization in products development creating cutting edge formulae, manufacturing as well as filling of cosmetics and toiletries preparation. We are specialized in small to medium production run.
Macsam exports to all corners of the globe. Our customers are all around the world from London, Singapore, Indonesia, Brunei and many more. At Macsam, we continually invest in the future as demands and markets evolve. Our investment in advanced machinery and products research ensures that ever changing market needs are met and Macsam remains at the forefront of our industry.</t>
  </si>
  <si>
    <t>FR Label</t>
  </si>
  <si>
    <t>Garments &amp; Footwear</t>
  </si>
  <si>
    <t>Ladies 
 - Ready to wear apparel
 - Custom made apparel</t>
  </si>
  <si>
    <t>Ladies &amp; children
 - Muslimah fashion
 - Scarves/Hijabs
 - Telekung/Prayer outfit</t>
  </si>
  <si>
    <t>Ladies 
 - Dresses
 - Tops
 - Skirts
 - Cardigans
 - Hijab</t>
  </si>
  <si>
    <t xml:space="preserve">Ladies &amp; Men
 - Muslimah fashion including long dresses, skirts &amp; Malay traditional clothes
        </t>
  </si>
  <si>
    <t>Ladies &amp; Men
 - Funky &amp; hip t-shirts
 - Shirts
 - Outer wears 
 - Accessories</t>
  </si>
  <si>
    <t xml:space="preserve">Batik fashion for ladies &amp; men and textile </t>
  </si>
  <si>
    <t>Ladies, Men &amp; Children shoes
         - Formal
         - Office
         - Casual
         - Sandals
         - Sports
         - Armed forces 
         - Industrial safety</t>
  </si>
  <si>
    <t>Beauclair &amp; OEM</t>
  </si>
  <si>
    <t xml:space="preserve"> - Cosmetics 
         - Lipstick
        - Eyeshadow
        - BB Cream
        - Blusher
 - Skincare products</t>
  </si>
  <si>
    <t>Ladies
 - Stylish dresses
 - Blouses
 - Skirts/Pants
 - Scarf
 - Shawl
 - Malay Traditional Clothes</t>
  </si>
  <si>
    <t>Ladies
 - Chic dresses
 - Blouses
 - Skirts/Pants
 - Malay traditional clothes</t>
  </si>
  <si>
    <t xml:space="preserve">Ladies &amp; Men
 - Exclusive designed 
        - Dresses
        - Malay traditional clothes
         </t>
  </si>
  <si>
    <t>Seri Udani Beauty was extablished on 8 November 2010. Located at the Strand Kota Damansara we are currently focusing on Beauty and Health Supplement, under the brand skinfiniti. Our best-selling product is Radiglow Chewable Tablet. We are under WEDP programme with MATRADE and actively promoting our brand in the local and international market. We are looking forward to develop new products such as skin care and also slimming products that works effectively with affordable prices.</t>
  </si>
  <si>
    <t>Ladies &amp; Men
 - Embroidery
 - T-shirts printing 
 - T- Shirts
         - Round neck t-shirts
         - Round neck long sleeve
         - Polo collar shirts
 - Special collections
 - Sport wear cool tech dry
 - Custom made
 - Jackets / track suits
 - Raincoat
 - Uniforms
 - Ready made uniforms
 - Caps
- Towels
        - Face towel
        - Hand towel
        - Bath towel
 - Neck tie
 - Scarves
 - Maflar &amp; banner</t>
  </si>
  <si>
    <t>Redpurple</t>
  </si>
  <si>
    <t>Ladies Muslimah Fashion
 - Chic dresses
 - Blouses
 - Skirts/Pants
 - Malay traditional clothes &amp; Hijab</t>
  </si>
  <si>
    <t>Ladies Muslimah Fashion
 - Modest exclusive attire</t>
  </si>
  <si>
    <t>Ladies Muslimah Fashion
 - Hijabs
 - Tops
 - Skirts
 - Dresses
 - Cardigans</t>
  </si>
  <si>
    <t>Textile</t>
  </si>
  <si>
    <t xml:space="preserve">Woven &amp; knitted fabrics </t>
  </si>
  <si>
    <t>Men
 - Hipster Malay traditional clothes
 - T-shirts</t>
  </si>
  <si>
    <t>Harvee Kok</t>
  </si>
  <si>
    <t>Ladies
 -Custom made &amp; Ready-to-wear</t>
  </si>
  <si>
    <t xml:space="preserve">Garments </t>
  </si>
  <si>
    <t>Pearly Wong</t>
  </si>
  <si>
    <t>Silas Liew</t>
  </si>
  <si>
    <t>Men
 -Custom made &amp; Ready-to-wear</t>
  </si>
  <si>
    <t>Ezzati Amira</t>
  </si>
  <si>
    <t>Quhji/Kazami</t>
  </si>
  <si>
    <t>Alia Bastamam</t>
  </si>
  <si>
    <t>Ladies
 -Bridal, Custom made &amp; Ready-to-wear</t>
  </si>
  <si>
    <t xml:space="preserve">Ladies Ready-To-Wear 
- Dresses
- Tops
- Skirts/Pants </t>
  </si>
  <si>
    <t>Lais &amp; Men Muslimah fashion apparel</t>
  </si>
  <si>
    <t>Ladies Muslimah fashion apparel</t>
  </si>
  <si>
    <t>Ladies &amp; Men
 -Custom made &amp; Ready-to-wear</t>
  </si>
  <si>
    <t>Custome made &amp; ready to wear fashion designer</t>
  </si>
  <si>
    <t>XUEKAI</t>
  </si>
  <si>
    <t>Ladies 
 - Custom made &amp; Ready-to-wear Muslimah apparel</t>
  </si>
  <si>
    <t>SKCC &amp; OEM</t>
  </si>
  <si>
    <t>Perfume Heaven &amp; OEM</t>
  </si>
  <si>
    <t>Terminus &amp; OEM</t>
  </si>
  <si>
    <t xml:space="preserve"> https://www.facebook.com/zngyng</t>
  </si>
  <si>
    <t>Ready-To-Wear 
- Dresses
- Tops
- Skirts &amp; Pants</t>
  </si>
  <si>
    <t xml:space="preserve">Custom made &amp; Ready-To-Wear 
- Dresses
- Tops
</t>
  </si>
  <si>
    <t xml:space="preserve">Ladies
 - Stylish dresses
 - Blouses
 - Tops
 - Skirts &amp; pants
 </t>
  </si>
  <si>
    <t>Sparkle Beads</t>
  </si>
  <si>
    <t>J Manik</t>
  </si>
  <si>
    <t>Tanoti</t>
  </si>
  <si>
    <t>Sonali</t>
  </si>
  <si>
    <t>One designers journey that started with a win at the Mercedes-Benz Stylo Fashion Awards. STANDING at a height of 148cm, she might be considered small in size but there is no doubting her big talent for fashion design. Although only 22 years old, Phuna Boon Yi has already had the honour of being named the Mercedes-Benz Stylo Emerging Designer of the Year 2013. Yi showcased a collection in the capital city of the Czech Republic. Her creative designs took to the runway at the Mercedes-Benz Prague Fashion Weekend, which was held last September.</t>
  </si>
  <si>
    <t>JOSH LEE FRAGRANCES</t>
  </si>
  <si>
    <t>PHUNA BOON YI</t>
  </si>
  <si>
    <t>www.joshleefragrances.com</t>
  </si>
  <si>
    <t xml:space="preserve">Josh Lee Fragrances offers a collection of premium niche fragrances based on the heritage, culture and nature of Malaysia which is personally concocted by Josh Lee, an award-winning fragrance master who graduated from ISIPCA, a Top Perfumery Institute in France.
All the fragrances have international premium quality which conforms to the standard of IFRA (The International Fragrance Association).
Currently, we offer George Town by Josh Lee Eau de Toilette (which is based on the UNESCO heritage city of George Town) and Oud by Josh Lee Eau de Parfum (which is inspired by the Malaysian rainforests).
</t>
  </si>
  <si>
    <t>Josh Lee Fragrances</t>
  </si>
  <si>
    <t>Manufacturer &amp; wholesaler of pefumes &amp; fragrance</t>
  </si>
  <si>
    <t>AXXEZZ AXEZORIZE (M) SDN BHD</t>
  </si>
  <si>
    <t>www.axxezz.com</t>
  </si>
  <si>
    <t>A hodgepodge of beautiful fun-accented
accessories swaddles the colorful interiors of the
Axxezz shop and presents a visual allure to
anyone who ambles by. Once inside, the urban
fairytale begins.
Axxezz is Malaysian-grown, its name denoted by
a single lime-green-and-turquoise blossom and
pronounced with velvety grace. Born out of its
creator’s passion for fashion jewelries and
inspired by travels to the east and west, its
designs go beyond seasonal trends to please
every personal style.
The Axxezz mishmash of patterns and details
present a contrasting appeal to shoppers,
ranging from sparkly accents that spice up
bohemian fantasy pieces, to romantic rosettes in
demure classics. Mother-of-pearls sit artfully
clustered in brass settings, while Swarovski
crystals grace slinky velvet chokers reminiscent
of bygone romance. And, as if in choreographed
mismatch, chunky jewel-bright gemstones on
retro gold brooches present a petal play amidst
dyed beads that trickle down fringed pieces in
tribal charm.
The Axxezz story is an everlasting fairytale…each
chapter happily ending with one’s find of the
perfect accessories, and the next chapter
beginning with the anticipation of this blossom’s
new exciting collection.</t>
  </si>
  <si>
    <t>AXXEZZ AXEZORIZE</t>
  </si>
  <si>
    <t xml:space="preserve">Garments, Footwear &amp; textile </t>
  </si>
  <si>
    <t>Speciaized in hand made Nyonya beaded shoes, Nyonya Kebaya, Batik &amp; Souveniers</t>
  </si>
  <si>
    <t>J MANIK (M) SDN BHD</t>
  </si>
  <si>
    <t>TOKO CE' ROS</t>
  </si>
  <si>
    <t>Toko Ce' Rose</t>
  </si>
  <si>
    <t>SPARKLE BEADS ENTERPRISE</t>
  </si>
  <si>
    <t>Speciaized in beaded shoes</t>
  </si>
  <si>
    <t>JOE DESIGN HJANDCRAFTED</t>
  </si>
  <si>
    <t>Joe Design</t>
  </si>
  <si>
    <t>Handcrafted jewellery</t>
  </si>
  <si>
    <t>Handmade jewellery</t>
  </si>
  <si>
    <t>PARALLEL QUARTERS SDN BHD</t>
  </si>
  <si>
    <t>WENEVERGROW SDN BHD</t>
  </si>
  <si>
    <t>Sonali is the only Malaysian direct selling fashion company that designs, produces and markets its own Bollywood-inspired fashion designers. Founded in 1994 by young, entrepreneur cum fashion designer, Susma Suresh, Sonali’s creations, although ethnic in appearance, have a cross-cultural appeal that transcends all races and nationalities.</t>
  </si>
  <si>
    <t>http://sonali.com.my/estore/</t>
  </si>
  <si>
    <t>offers fashion exclusivity in terms of designs, sizes, quality, maintenance and price. It is the only fashion house that accommodates the different sizes and shapes of customers with its outfits ranging from S to 5XL – (S,M,L,XL,2XL,3XL,4XL and 5XL) – a feature absent in all other Bollywood fashion labels. Sonali also offers a wide range of accessories like bangles and necklaces.</t>
  </si>
  <si>
    <t>Sonali Store</t>
  </si>
  <si>
    <t>Tanoti Sdn Bhd is a congregation of Sarawakian women weavers and artisans dedicated towards the production, promotion and proliferation of hand-crafted fabrics.</t>
  </si>
  <si>
    <t>http://tanoticrafts.com</t>
  </si>
  <si>
    <t>Tanoti Sdn Bhd</t>
  </si>
  <si>
    <t>OLD TOWN CLOG SHOES ENTERPRISE</t>
  </si>
  <si>
    <t>Wholesale &amp; Retail wooden clogs, beaded shoes, antique &amp; souveniers</t>
  </si>
  <si>
    <t>Provides ladies and men, contemporary &amp; muslimah fashion using songket, tenun &amp; batik, traditional textile (batik, songket, tenun) and fashion jewellerery</t>
  </si>
  <si>
    <t>Provides kebaya nyonya &amp; sarong</t>
  </si>
  <si>
    <t>https://www.facebook.com/pages/WONG/241740225911106?pnref=lhc</t>
  </si>
  <si>
    <t>Ladies 
 -Ready-made &amp; shawls</t>
  </si>
  <si>
    <t xml:space="preserve">BUTIK ZAYYAN </t>
  </si>
  <si>
    <t>Ladies &amp; Men
 - Muslimah wear
 - Malay traditional clothes
Ladies 
 - Tops
 - Skirts/pants
 - Muslimah fashion
 - Hijabs
 - Accessories</t>
  </si>
  <si>
    <t xml:space="preserve">Takzims have been in the field of fabrics and textiles for more than 13 years and still going strong. Our nature of business are import and export of fabrics and textiles. At the same time we manufacture fabrics and textiles.
The company is registered with Malaysia’s Ministry of Finance and are capable of fullfilling tender and contracts from large organization or any goverment contracts.  We manufacture &amp; import our own line of textile from China, India, Vietnam, Indonesia, Thailand and arounf the world. We cater to customers such as retailers, mini-wholesalers and wholesalers. Our variety of fabrics range from rayon, polyester, english cotton, vietnam cotton, pure silk, chinese silk to many more. supply any textile base materials in such manufacturing, importing , distributing and retailing as we are no longer limited to general trading and supply.We are now focusing on fabrics/cloth,garments,curtains,carpets and hijab/shawl.
 </t>
  </si>
  <si>
    <t xml:space="preserve">TAKZIM TEXTILE SDN BHD </t>
  </si>
  <si>
    <t xml:space="preserve">PAKU ENTERPRISE </t>
  </si>
  <si>
    <t>Personalised accessories such as clutch &amp; belts</t>
  </si>
  <si>
    <t>Ladies &amp; Men footwear
        - Sandals
        - Slippers
        - High heels
        - Wedges
        - Sports
        - Comfort
-Children footwear</t>
  </si>
  <si>
    <t xml:space="preserve">www.skcclab.my </t>
  </si>
  <si>
    <t xml:space="preserve">SUHARA LIFESTYLE SDN BHD </t>
  </si>
  <si>
    <t>Suhara Jewel Art</t>
  </si>
  <si>
    <t>Suhara Jewel Art's exceptional jewellery is inspired by nature in all its splendour . Evoking the grace of underwater creatures and the beauty of flora &amp; fauna that adorn the earth, the unique pieces add sophisticated and verve to the ensemble of the confident modern women.</t>
  </si>
  <si>
    <t>http://suharajewelart.com/v1/</t>
  </si>
  <si>
    <t xml:space="preserve">SITI KHADIJAH APPARELS SDN BHD </t>
  </si>
  <si>
    <t>Siti Khadijah</t>
  </si>
  <si>
    <t>Garment &amp; Accessories</t>
  </si>
  <si>
    <t>Siti Khadijah provides innovative prayers wear (Telekungr), Muslimah wear including hijab and prayers accessories (socks &amp; shoes) for Muslimah. It is uniquely design for the Muslimah to go for prayers comfortably and conveniently especially for Haji &amp; Umrah.</t>
  </si>
  <si>
    <t xml:space="preserve">https://sitikhadijah.com
</t>
  </si>
  <si>
    <t xml:space="preserve">THAVIA </t>
  </si>
  <si>
    <t xml:space="preserve">THAVIA was born out of a love for fashion that exudes personality. Established in 2015 by Tengku Chanela Jamidah and Angie Lai Tay, THAVIA offers runway looks with all the style and flair of high fashion, while remaining committed to keeping pieces accessible for the independent woman. </t>
  </si>
  <si>
    <t>http://www.thaviax.com</t>
  </si>
  <si>
    <t>Thavia</t>
  </si>
  <si>
    <t>Ladies 
 - Shoes 
 - Muslimah dresses
 - Muslimah scarves (telekung)</t>
  </si>
  <si>
    <t>Fashion jewellery from beads</t>
  </si>
  <si>
    <t>Ran &amp; Nong Creations produce uniquely designed hand-made jewellery.</t>
  </si>
  <si>
    <t xml:space="preserve">Ladies &amp; Men
 - fashion Accessories for hair &amp; fashion jewellery </t>
  </si>
  <si>
    <t>Crocodile skin products for ladies &amp; men
        - Travelling bags
        - Document bags
        - Handbags
        - Belts
        - Shoes
        - Wallets
        - Purse</t>
  </si>
  <si>
    <t xml:space="preserve">Jewellery </t>
  </si>
  <si>
    <t>Speciaized in ladies beaded shoes</t>
  </si>
  <si>
    <t xml:space="preserve">Hand made ladies muslimah fashion - Padusi brand
Instant Shawl - Zeta En rawdah brand
       </t>
  </si>
  <si>
    <t>Ladies &amp; Men
 - Custom made &amp; Ready-to-wear</t>
  </si>
  <si>
    <t xml:space="preserve">Ladies
        - Skirts &amp; pants
        - Tops
        - Dresses
        </t>
  </si>
  <si>
    <t>Batik Fashion for:                                                                     -  Beachwears
- Formal wear
 - Casual wear                                                                              -  Batik Fabric</t>
  </si>
  <si>
    <t xml:space="preserve">Woven &amp; hand crafted batik and songket fabrics </t>
  </si>
  <si>
    <t>amelia</t>
  </si>
  <si>
    <t xml:space="preserve">Amelia </t>
  </si>
  <si>
    <t>handcrafted fabric &amp; scarfs from Borneo (pua kumbu)</t>
  </si>
  <si>
    <t>Garments &amp; textile</t>
  </si>
  <si>
    <t>Ladies 
 - Bags
 - Hats
 - Scarves
 - Hair accessories
 - Jewellery</t>
  </si>
  <si>
    <t>Garments &amp; Textile</t>
  </si>
  <si>
    <t>Garments, Textile &amp; Accessories</t>
  </si>
  <si>
    <t>Huntmer</t>
  </si>
  <si>
    <t xml:space="preserve">http://www.fce.com.my
http://www.huntmer.com
</t>
  </si>
  <si>
    <t>Ladies, Men &amp; Children
 - Assorted fashion bags</t>
  </si>
  <si>
    <t xml:space="preserve">Ladies
 - Trendy casual clothes                                                                                                              
 - Muslimah fashion including :
  -  Hijabs
  - Niqabs 
  - Other Muslimah essentials
</t>
  </si>
  <si>
    <t xml:space="preserve">Ladies &amp; Men
- Contemporary &amp; Muslimah fashion using songket, tenun &amp; batik
- Traditional textile; Batik, tenun, songket
- Fashion jewellery
</t>
  </si>
  <si>
    <t xml:space="preserve">Men 
 - Ready to wear collection
 - Resort wear
 - Suits
 - Footwear
</t>
  </si>
  <si>
    <t>Miscellaneous</t>
  </si>
  <si>
    <t xml:space="preserve">Ladies &amp; Men 
- Handrawn premium batik garments
   - Dresses
   - Caftan
   - Menshirt
   -  Batik fabric
</t>
  </si>
  <si>
    <t>Ladies
 - Batik fashion &amp; textile 
        - Dresses
        - Blouses</t>
  </si>
  <si>
    <t xml:space="preserve">Ladies &amp; Men 
Designing &amp; manufacturing batik fashion products and textile
</t>
  </si>
  <si>
    <t xml:space="preserve">Ladies &amp; Men                                                                                                                                                                                                              -  Hijab                                                                                                                                                                                                                    -  Textile
</t>
  </si>
  <si>
    <t xml:space="preserve">Ladies                                                                                                                               - Blouse (Kebaya Nyonya)                                                                    - Long skirts (Sarong) </t>
  </si>
  <si>
    <t>Pushpanjali was founded in 1982 by S.C. Mittal. It then started with 5 producers. Rapidly Mr Mittal got to meet Oxfam organization, with whom Pushpanjali started to discuss and exchange on the concept of Fair Trade. As for Agra, the main industry still remaining in there is shoe making. With Agra being a key tourism destination, handicraft has emerged as an alternative for self-employment to many people. So it made a lot of sense to support the handicraft sector in this context, via Fair Trade, to secure sustainable development opportunities to producers which are today missing to the city.</t>
  </si>
  <si>
    <t xml:space="preserve">http://www.pushpanjali.in/ </t>
  </si>
  <si>
    <t xml:space="preserve">PUSHPANJALI FAIR TRADE </t>
  </si>
  <si>
    <t>G. R. CREATIONS</t>
  </si>
  <si>
    <t xml:space="preserve">G.R Creations is the market leader in the field of hand crafted products ranging from Handicraft items like Beaded hand embroidered, Home furnishigs, Beaded Bags, Handcrafted Jewelry Boxes with wooden inlay work, Photo frames, Furniture specially designed by skilled indian hand craftsmen and we also deal in Costume Jewellery, Scarfs &amp; Stoles, Leather goods and Hair Accessories co-ordination with Garments.
</t>
  </si>
  <si>
    <t xml:space="preserve">http://www.grcreations.com/ </t>
  </si>
  <si>
    <t>Tamilnadu Handloom Weavers′ Co-operative Society Ltd., popularly known as Co-optex, was established in 1935 and has a long and rich tradition in Handloom History that dates back over 78 years. Co-optex has a network of 203 showrooms spread all over India with an annual turnover of around Rs.1000 Crore. It is the No. 1 Apex Handloom Co-operative society in the country because of its talented, dedicated, highly skilled and devoted clan of Handloom Weavers from all over Tamilnadu. Its Logo-the multi-hued Butterfly is synonymous with quality, durability and fair trade.Handlooms in Tamilnadu have a long standing tradition and behind the timelessness of this tradition, kept alive for centuries, is the Handloom Weaver. He is the backbone of this large network of around 4.00 lakh Handlooms in Tamilnadu out of which around 2.00 lakh Handlooms are in Co-operative fold.</t>
  </si>
  <si>
    <t xml:space="preserve">http://www.cooptex.gov.in/ </t>
  </si>
  <si>
    <t xml:space="preserve">RAN AND NONG CREATIONS </t>
  </si>
  <si>
    <t xml:space="preserve">MARSYA ANGGUN (M) SDN BHD </t>
  </si>
  <si>
    <t xml:space="preserve">DIAN PELANGI </t>
  </si>
  <si>
    <t xml:space="preserve">Dian Pelangi </t>
  </si>
  <si>
    <t>http://dianpelangi.com</t>
  </si>
  <si>
    <t xml:space="preserve">Dian Pelangi, b.1991 Palembang, Indonesia, is a young fashion designer pioneering and pushing the boundaries of Muslim fashion in both local and international spheres. Dian draws inspiration from the colours of the rainbow which is reflected in her multitalented skill set and fine eye for detail, colour and artistic flair. As well as trademark of her vibrant paletes there is an unwavering loyalty towards the traditional Indonesian techniques of creating vivid tie-dye, exquisite Songket and lavish Batik. </t>
  </si>
  <si>
    <t xml:space="preserve">Haruman lily ialah koleksi eksklusif daripada formulasi khas set pati minyak wangi berkualiti tinggi yang diimport dan dirumus oleh pereka haruman antarabangsa yang diinspirasikan dengan sejumlah jenama haruman terkenal.Terdapat 5set koleksi eksklusif ini yang sesuai untuk semua lelaki dan wanita. Haruman lily mula diperkenalkan di pasaran Malaysia pada tahun 2012 untuk mengisi permintaan pengguna terutamanya bagi Muslimin dan Muslimah yang mendambakan haruman suci tanpa alkohol.
</t>
  </si>
  <si>
    <t>http://harumanlily.com</t>
  </si>
  <si>
    <t>Ladies                                                                                                              - Scarves                                                                                                                    - Stoles                                                                                                         - Bags                                                                                                                  - Acessories                                                                                                        - Shoes</t>
  </si>
  <si>
    <t>Ladies                                                                                                              - Assorted dresses and blouses
- Gold and silver jewelries
- Shoes
- Bags</t>
  </si>
  <si>
    <t>SHIVA HANDLOON WORKSHOP COOP SOCIETY</t>
  </si>
  <si>
    <t xml:space="preserve">Ladies                                                                                                            - Cotton/ Silk Sarees </t>
  </si>
  <si>
    <t xml:space="preserve">Ladies                                                                                                             - Garment                                                                                                   -  Accessories                                                                                         - Footwear                                                                                                 -  Headgear                                                                                               - accessories                                                                                           - costume jewellery </t>
  </si>
  <si>
    <t xml:space="preserve">- Personal care                                                                                       -  Body Mist                                                                                                   - Perfumes </t>
  </si>
  <si>
    <t xml:space="preserve">Ladies/ men/ kids                                                                                    - modest fashion clothing </t>
  </si>
  <si>
    <t>BROWN GROUP FASHION</t>
  </si>
  <si>
    <t>http://www.amandabrowncouture.com/</t>
  </si>
  <si>
    <t>Amanda Brown Couture</t>
  </si>
  <si>
    <t>Amanda Brown is known on the Malaysian Fashion scene for her innovative, eclectic and vibrant designs. A fashion leader and trendsetter, Amanda's vision brings out the couture in everyday materials previously undiscovered by the fashion industry.
Under the label Amanda Brown Couture, she produces two collections a year (Spring-Summer &amp; Autumn-Winter) in the ready-to-wear line.</t>
  </si>
  <si>
    <t xml:space="preserve">Ladies                                                                                                                                                                                                                                     - Speciaized in hand made Nyonya beaded shoes, blouse (Nyonya Kebaya), Batik sarong </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</si>
</sst>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2"/>
      <color rgb="FF000000"/>
      <name val="Verdana"/>
    </font>
    <font>
      <u/>
      <sz val="12"/>
      <color theme="10"/>
      <name val="Verdana"/>
      <family val="2"/>
    </font>
    <font>
      <u/>
      <sz val="12"/>
      <color theme="11"/>
      <name val="Verdana"/>
      <family val="2"/>
    </font>
    <font>
      <sz val="10"/>
      <color rgb="FF222222"/>
      <name val="Arial"/>
      <family val="2"/>
    </font>
    <font>
      <sz val="12"/>
      <color theme="1"/>
      <name val="Arial"/>
      <family val="2"/>
    </font>
    <font>
      <sz val="12"/>
      <color rgb="FF000000"/>
      <name val="Arial"/>
      <family val="2"/>
    </font>
    <font>
      <sz val="10"/>
      <color rgb="FF000000"/>
      <name val="Arial"/>
      <family val="2"/>
    </font>
    <font>
      <b/>
      <sz val="10"/>
      <color rgb="FF000000"/>
      <name val="Arial"/>
      <family val="2"/>
    </font>
    <font>
      <sz val="10"/>
      <name val="Arial"/>
      <family val="2"/>
    </font>
    <font>
      <u/>
      <sz val="12"/>
      <color theme="10"/>
      <name val="Arial"/>
      <family val="2"/>
    </font>
    <font>
      <u/>
      <sz val="10"/>
      <color rgb="FF0000FF"/>
      <name val="Arial"/>
      <family val="2"/>
    </font>
    <font>
      <sz val="10"/>
      <color indexed="8"/>
      <name val="Arial"/>
      <family val="2"/>
    </font>
    <font>
      <sz val="10"/>
      <color theme="1"/>
      <name val="Arial"/>
      <family val="2"/>
    </font>
    <font>
      <u/>
      <sz val="10"/>
      <color theme="10"/>
      <name val="Arial"/>
      <family val="2"/>
    </font>
    <font>
      <u/>
      <sz val="10"/>
      <color rgb="FF000000"/>
      <name val="Arial"/>
      <family val="2"/>
    </font>
    <font>
      <u/>
      <sz val="10"/>
      <color theme="1"/>
      <name val="Arial"/>
      <family val="2"/>
    </font>
    <font>
      <u/>
      <sz val="11"/>
      <color theme="10"/>
      <name val="Arial"/>
      <family val="2"/>
    </font>
  </fonts>
  <fills count="10">
    <fill>
      <patternFill patternType="none"/>
    </fill>
    <fill>
      <patternFill patternType="gray125"/>
    </fill>
    <fill>
      <patternFill patternType="solid">
        <fgColor rgb="FFBDC0BF"/>
        <bgColor rgb="FFBDC0BF"/>
      </patternFill>
    </fill>
    <fill>
      <patternFill patternType="solid">
        <fgColor rgb="FFFFFF00"/>
        <bgColor rgb="FFFFFF00"/>
      </patternFill>
    </fill>
    <fill>
      <patternFill patternType="solid">
        <fgColor rgb="FFFFFFFF"/>
        <bgColor rgb="FFFFFFFF"/>
      </patternFill>
    </fill>
    <fill>
      <patternFill patternType="solid">
        <fgColor theme="0"/>
        <bgColor indexed="64"/>
      </patternFill>
    </fill>
    <fill>
      <patternFill patternType="solid">
        <fgColor theme="0"/>
        <bgColor rgb="FFB4A7D6"/>
      </patternFill>
    </fill>
    <fill>
      <patternFill patternType="solid">
        <fgColor theme="0"/>
        <bgColor rgb="FFFFFF00"/>
      </patternFill>
    </fill>
    <fill>
      <patternFill patternType="solid">
        <fgColor theme="0"/>
        <bgColor rgb="FFFFFFFF"/>
      </patternFill>
    </fill>
    <fill>
      <patternFill patternType="solid">
        <fgColor theme="8" tint="0.39997558519241921"/>
        <bgColor indexed="64"/>
      </patternFill>
    </fill>
  </fills>
  <borders count="18">
    <border>
      <left/>
      <right/>
      <top/>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style="thin">
        <color rgb="FF000000"/>
      </left>
      <right/>
      <top/>
      <bottom/>
      <diagonal/>
    </border>
    <border>
      <left/>
      <right style="thin">
        <color rgb="FF000000"/>
      </right>
      <top/>
      <bottom style="dotted">
        <color rgb="FF000000"/>
      </bottom>
      <diagonal/>
    </border>
    <border>
      <left/>
      <right/>
      <top/>
      <bottom style="dotted">
        <color rgb="FF000000"/>
      </bottom>
      <diagonal/>
    </border>
    <border>
      <left style="dotted">
        <color rgb="FF000000"/>
      </left>
      <right style="dotted">
        <color rgb="FF000000"/>
      </right>
      <top/>
      <bottom style="dotted">
        <color rgb="FF000000"/>
      </bottom>
      <diagonal/>
    </border>
    <border>
      <left style="dotted">
        <color rgb="FF000000"/>
      </left>
      <right style="dotted">
        <color rgb="FF000000"/>
      </right>
      <top/>
      <bottom/>
      <diagonal/>
    </border>
    <border>
      <left style="dotted">
        <color rgb="FF000000"/>
      </left>
      <right style="dotted">
        <color rgb="FF000000"/>
      </right>
      <top style="dotted">
        <color rgb="FF000000"/>
      </top>
      <bottom style="dotted">
        <color rgb="FF000000"/>
      </bottom>
      <diagonal/>
    </border>
    <border>
      <left style="dotted">
        <color rgb="FF000000"/>
      </left>
      <right style="dotted">
        <color rgb="FF000000"/>
      </right>
      <top style="dotted">
        <color rgb="FF000000"/>
      </top>
      <bottom/>
      <diagonal/>
    </border>
    <border>
      <left/>
      <right style="dotted">
        <color rgb="FF000000"/>
      </right>
      <top style="dotted">
        <color rgb="FF000000"/>
      </top>
      <bottom style="dotted">
        <color rgb="FF000000"/>
      </bottom>
      <diagonal/>
    </border>
    <border>
      <left style="hair">
        <color indexed="8"/>
      </left>
      <right style="hair">
        <color indexed="8"/>
      </right>
      <top style="hair">
        <color indexed="8"/>
      </top>
      <bottom style="hair">
        <color indexed="8"/>
      </bottom>
      <diagonal/>
    </border>
    <border>
      <left style="dotted">
        <color auto="1"/>
      </left>
      <right style="dotted">
        <color auto="1"/>
      </right>
      <top style="dotted">
        <color auto="1"/>
      </top>
      <bottom style="dotted">
        <color auto="1"/>
      </bottom>
      <diagonal/>
    </border>
    <border>
      <left style="dotted">
        <color auto="1"/>
      </left>
      <right style="dotted">
        <color auto="1"/>
      </right>
      <top style="dotted">
        <color auto="1"/>
      </top>
      <bottom/>
      <diagonal/>
    </border>
    <border>
      <left/>
      <right style="dotted">
        <color auto="1"/>
      </right>
      <top style="dotted">
        <color auto="1"/>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140">
    <xf numFmtId="0" fontId="0" fillId="0" borderId="0" xfId="0" applyFont="1" applyAlignment="1">
      <alignment vertical="top" wrapText="1"/>
    </xf>
    <xf numFmtId="0" fontId="3" fillId="0" borderId="9" xfId="0" applyFont="1" applyBorder="1" applyAlignment="1">
      <alignment vertical="top" wrapText="1"/>
    </xf>
    <xf numFmtId="0" fontId="4" fillId="0" borderId="13" xfId="0" applyFont="1" applyFill="1" applyBorder="1" applyAlignment="1">
      <alignment vertical="center" wrapText="1"/>
    </xf>
    <xf numFmtId="0" fontId="5" fillId="0" borderId="0" xfId="0" applyFont="1" applyAlignment="1">
      <alignment vertical="top" wrapText="1"/>
    </xf>
    <xf numFmtId="0" fontId="6" fillId="0" borderId="3" xfId="0" applyFont="1" applyBorder="1" applyAlignment="1">
      <alignment vertical="top" wrapText="1"/>
    </xf>
    <xf numFmtId="0" fontId="7" fillId="0" borderId="3" xfId="0" applyFont="1" applyBorder="1" applyAlignment="1">
      <alignment vertical="center"/>
    </xf>
    <xf numFmtId="0" fontId="6" fillId="0" borderId="0" xfId="0" applyFont="1" applyBorder="1" applyAlignment="1">
      <alignment vertical="top" wrapText="1"/>
    </xf>
    <xf numFmtId="0" fontId="7" fillId="2" borderId="1" xfId="0" applyFont="1" applyFill="1" applyBorder="1" applyAlignment="1">
      <alignment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vertical="center" wrapText="1"/>
    </xf>
    <xf numFmtId="0" fontId="7" fillId="2" borderId="0" xfId="0" applyFont="1" applyFill="1" applyBorder="1" applyAlignment="1">
      <alignment vertical="center" wrapText="1"/>
    </xf>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0" fontId="7" fillId="2" borderId="6" xfId="0" applyFont="1" applyFill="1" applyBorder="1" applyAlignment="1">
      <alignment vertical="center" wrapText="1"/>
    </xf>
    <xf numFmtId="0" fontId="6" fillId="0" borderId="9" xfId="0" applyNumberFormat="1" applyFont="1" applyBorder="1" applyAlignment="1">
      <alignment horizontal="center" vertical="center"/>
    </xf>
    <xf numFmtId="0" fontId="6" fillId="0" borderId="9" xfId="0" applyFont="1" applyBorder="1" applyAlignment="1">
      <alignment vertical="center" wrapText="1"/>
    </xf>
    <xf numFmtId="0" fontId="6" fillId="0" borderId="9" xfId="0" applyFont="1" applyBorder="1" applyAlignment="1">
      <alignment horizontal="left" vertical="center" wrapText="1"/>
    </xf>
    <xf numFmtId="0" fontId="6" fillId="0" borderId="9" xfId="0" applyFont="1" applyBorder="1" applyAlignment="1">
      <alignment vertical="top" wrapText="1"/>
    </xf>
    <xf numFmtId="0" fontId="6" fillId="0" borderId="9" xfId="0" applyFont="1" applyBorder="1" applyAlignment="1">
      <alignment horizontal="center" vertical="center" wrapText="1"/>
    </xf>
    <xf numFmtId="0" fontId="6" fillId="0" borderId="10" xfId="0" applyFont="1" applyBorder="1" applyAlignment="1">
      <alignment vertical="top" wrapText="1"/>
    </xf>
    <xf numFmtId="0" fontId="8" fillId="0" borderId="9" xfId="0" applyFont="1" applyBorder="1" applyAlignment="1">
      <alignment vertical="top" wrapText="1"/>
    </xf>
    <xf numFmtId="0" fontId="5" fillId="9" borderId="0" xfId="0" applyFont="1" applyFill="1" applyAlignment="1">
      <alignment vertical="top" wrapText="1"/>
    </xf>
    <xf numFmtId="0" fontId="6" fillId="0" borderId="7" xfId="0" applyNumberFormat="1" applyFont="1" applyFill="1" applyBorder="1" applyAlignment="1">
      <alignment horizontal="center" vertical="center"/>
    </xf>
    <xf numFmtId="0" fontId="8" fillId="0" borderId="9" xfId="0" applyFont="1" applyFill="1" applyBorder="1" applyAlignment="1">
      <alignment horizontal="left" vertical="center" wrapText="1"/>
    </xf>
    <xf numFmtId="0" fontId="8" fillId="0" borderId="9" xfId="0" applyFont="1" applyFill="1" applyBorder="1" applyAlignment="1">
      <alignment vertical="top" wrapText="1"/>
    </xf>
    <xf numFmtId="0" fontId="6" fillId="0" borderId="9" xfId="0" applyFont="1" applyFill="1" applyBorder="1" applyAlignment="1">
      <alignment vertical="top" wrapText="1"/>
    </xf>
    <xf numFmtId="0" fontId="9" fillId="0" borderId="9" xfId="1" applyFont="1" applyFill="1" applyBorder="1" applyAlignment="1">
      <alignment vertical="top" wrapText="1"/>
    </xf>
    <xf numFmtId="0" fontId="5" fillId="0" borderId="0" xfId="0" applyFont="1" applyFill="1" applyAlignment="1">
      <alignment vertical="top" wrapText="1"/>
    </xf>
    <xf numFmtId="0" fontId="10" fillId="0" borderId="9" xfId="0" applyFont="1" applyBorder="1" applyAlignment="1">
      <alignment horizontal="left" vertical="center"/>
    </xf>
    <xf numFmtId="0" fontId="6" fillId="0" borderId="9" xfId="0" applyNumberFormat="1" applyFont="1" applyBorder="1" applyAlignment="1">
      <alignment vertical="top" wrapText="1"/>
    </xf>
    <xf numFmtId="0" fontId="6" fillId="4" borderId="9" xfId="0" applyFont="1" applyFill="1" applyBorder="1" applyAlignment="1">
      <alignment vertical="center" wrapText="1"/>
    </xf>
    <xf numFmtId="0" fontId="6" fillId="4" borderId="9" xfId="0" applyFont="1" applyFill="1" applyBorder="1" applyAlignment="1">
      <alignment horizontal="left" vertical="center" wrapText="1"/>
    </xf>
    <xf numFmtId="0" fontId="10" fillId="4" borderId="9" xfId="0" applyFont="1" applyFill="1" applyBorder="1" applyAlignment="1">
      <alignment horizontal="left" vertical="top"/>
    </xf>
    <xf numFmtId="1" fontId="11" fillId="0" borderId="9" xfId="0" applyNumberFormat="1" applyFont="1" applyBorder="1" applyAlignment="1">
      <alignment vertical="top" wrapText="1"/>
    </xf>
    <xf numFmtId="1" fontId="11" fillId="0" borderId="12" xfId="0" applyNumberFormat="1" applyFont="1" applyBorder="1" applyAlignment="1">
      <alignment vertical="top" wrapText="1"/>
    </xf>
    <xf numFmtId="0" fontId="6" fillId="0" borderId="0" xfId="0" applyFont="1" applyBorder="1" applyAlignment="1">
      <alignment horizontal="center" vertical="center" wrapText="1"/>
    </xf>
    <xf numFmtId="0" fontId="6" fillId="5" borderId="9" xfId="0" applyFont="1" applyFill="1" applyBorder="1" applyAlignment="1">
      <alignment vertical="center" wrapText="1"/>
    </xf>
    <xf numFmtId="0" fontId="6" fillId="5" borderId="9" xfId="0" applyFont="1" applyFill="1" applyBorder="1" applyAlignment="1">
      <alignment horizontal="left" vertical="center" wrapText="1"/>
    </xf>
    <xf numFmtId="0" fontId="6" fillId="5" borderId="9" xfId="0" applyFont="1" applyFill="1" applyBorder="1" applyAlignment="1">
      <alignment horizontal="left" vertical="center"/>
    </xf>
    <xf numFmtId="0" fontId="8" fillId="5" borderId="9" xfId="0" applyFont="1" applyFill="1" applyBorder="1" applyAlignment="1">
      <alignment vertical="center" wrapText="1"/>
    </xf>
    <xf numFmtId="0" fontId="6" fillId="0" borderId="9" xfId="0" applyFont="1" applyFill="1" applyBorder="1" applyAlignment="1">
      <alignment horizontal="left" vertical="center" wrapText="1"/>
    </xf>
    <xf numFmtId="0" fontId="6" fillId="0" borderId="10" xfId="0" applyFont="1" applyBorder="1" applyAlignment="1">
      <alignment vertical="center" wrapText="1"/>
    </xf>
    <xf numFmtId="0" fontId="6" fillId="0" borderId="10" xfId="0" applyFont="1" applyBorder="1" applyAlignment="1">
      <alignment horizontal="left" vertical="center" wrapText="1"/>
    </xf>
    <xf numFmtId="0" fontId="9" fillId="0" borderId="12" xfId="1" applyFont="1" applyBorder="1" applyAlignment="1">
      <alignment vertical="top" wrapText="1"/>
    </xf>
    <xf numFmtId="0" fontId="6" fillId="5" borderId="10" xfId="0" applyFont="1" applyFill="1" applyBorder="1" applyAlignment="1">
      <alignment vertical="center" wrapText="1"/>
    </xf>
    <xf numFmtId="0" fontId="6" fillId="5" borderId="10" xfId="0" applyFont="1" applyFill="1" applyBorder="1" applyAlignment="1">
      <alignment horizontal="left" vertical="center" wrapText="1"/>
    </xf>
    <xf numFmtId="0" fontId="9" fillId="0" borderId="10" xfId="1" applyFont="1" applyBorder="1" applyAlignment="1">
      <alignment horizontal="left" vertical="center"/>
    </xf>
    <xf numFmtId="1" fontId="11" fillId="0" borderId="10" xfId="0" applyNumberFormat="1" applyFont="1" applyBorder="1" applyAlignment="1">
      <alignment vertical="top" wrapText="1"/>
    </xf>
    <xf numFmtId="0" fontId="10" fillId="0" borderId="10" xfId="0" applyFont="1" applyBorder="1" applyAlignment="1">
      <alignment horizontal="left" vertical="center"/>
    </xf>
    <xf numFmtId="0" fontId="9" fillId="0" borderId="9" xfId="1" applyFont="1" applyBorder="1" applyAlignment="1">
      <alignment vertical="top" wrapText="1"/>
    </xf>
    <xf numFmtId="0" fontId="6" fillId="7" borderId="9" xfId="0" applyFont="1" applyFill="1" applyBorder="1" applyAlignment="1">
      <alignment vertical="center" wrapText="1"/>
    </xf>
    <xf numFmtId="0" fontId="6" fillId="7" borderId="9" xfId="0" applyFont="1" applyFill="1" applyBorder="1" applyAlignment="1">
      <alignment horizontal="left" vertical="center" wrapText="1"/>
    </xf>
    <xf numFmtId="0" fontId="6" fillId="7" borderId="9" xfId="0" applyFont="1" applyFill="1" applyBorder="1" applyAlignment="1">
      <alignment horizontal="left" vertical="center"/>
    </xf>
    <xf numFmtId="0" fontId="10" fillId="0" borderId="9" xfId="0" applyFont="1" applyBorder="1" applyAlignment="1">
      <alignment horizontal="left" vertical="top"/>
    </xf>
    <xf numFmtId="0" fontId="11" fillId="0" borderId="9" xfId="0" applyNumberFormat="1" applyFont="1" applyFill="1" applyBorder="1" applyAlignment="1">
      <alignment horizontal="left" vertical="center" wrapText="1"/>
    </xf>
    <xf numFmtId="0" fontId="11" fillId="0" borderId="9" xfId="0" quotePrefix="1" applyFont="1" applyBorder="1" applyAlignment="1">
      <alignment vertical="center" wrapText="1"/>
    </xf>
    <xf numFmtId="0" fontId="12" fillId="0" borderId="9" xfId="0" applyFont="1" applyFill="1" applyBorder="1" applyAlignment="1">
      <alignment horizontal="left" vertical="center" wrapText="1"/>
    </xf>
    <xf numFmtId="0" fontId="13" fillId="0" borderId="9" xfId="1" applyFont="1" applyBorder="1" applyAlignment="1">
      <alignment horizontal="left" vertical="center"/>
    </xf>
    <xf numFmtId="0" fontId="11" fillId="0" borderId="9" xfId="0" quotePrefix="1" applyNumberFormat="1" applyFont="1" applyFill="1" applyBorder="1" applyAlignment="1">
      <alignment horizontal="left" vertical="center" wrapText="1"/>
    </xf>
    <xf numFmtId="0" fontId="6" fillId="6" borderId="9" xfId="0" applyFont="1" applyFill="1" applyBorder="1" applyAlignment="1">
      <alignment vertical="center" wrapText="1"/>
    </xf>
    <xf numFmtId="0" fontId="6" fillId="6" borderId="9" xfId="0" applyFont="1" applyFill="1" applyBorder="1" applyAlignment="1">
      <alignment horizontal="left" vertical="center" wrapText="1"/>
    </xf>
    <xf numFmtId="0" fontId="6" fillId="0" borderId="9" xfId="0" applyFont="1" applyBorder="1" applyAlignment="1">
      <alignment horizontal="left" vertical="center"/>
    </xf>
    <xf numFmtId="0" fontId="6" fillId="0" borderId="10" xfId="0" applyFont="1" applyFill="1" applyBorder="1" applyAlignment="1">
      <alignment horizontal="left" vertical="center" wrapText="1"/>
    </xf>
    <xf numFmtId="0" fontId="6" fillId="5" borderId="9" xfId="0" applyFont="1" applyFill="1" applyBorder="1" applyAlignment="1">
      <alignment vertical="top" wrapText="1"/>
    </xf>
    <xf numFmtId="0" fontId="8" fillId="0" borderId="9" xfId="0" applyFont="1" applyBorder="1" applyAlignment="1">
      <alignment horizontal="left" vertical="center" wrapText="1"/>
    </xf>
    <xf numFmtId="0" fontId="6" fillId="0" borderId="11" xfId="0" applyFont="1" applyBorder="1" applyAlignment="1">
      <alignment horizontal="left" vertical="center" wrapText="1"/>
    </xf>
    <xf numFmtId="0" fontId="14" fillId="0" borderId="9" xfId="0" applyFont="1" applyBorder="1" applyAlignment="1">
      <alignment vertical="top" wrapText="1"/>
    </xf>
    <xf numFmtId="0" fontId="9" fillId="0" borderId="9" xfId="1" applyFont="1" applyBorder="1" applyAlignment="1">
      <alignment horizontal="left" vertical="center"/>
    </xf>
    <xf numFmtId="0" fontId="10" fillId="0" borderId="9" xfId="0" applyFont="1" applyBorder="1" applyAlignment="1">
      <alignment horizontal="left" vertical="center" wrapText="1"/>
    </xf>
    <xf numFmtId="1" fontId="11" fillId="0" borderId="9" xfId="0" applyNumberFormat="1" applyFont="1" applyFill="1" applyBorder="1" applyAlignment="1">
      <alignment vertical="top" wrapText="1"/>
    </xf>
    <xf numFmtId="0" fontId="6"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8" fillId="0" borderId="9" xfId="0" applyFont="1" applyBorder="1" applyAlignment="1">
      <alignment vertical="center" wrapText="1"/>
    </xf>
    <xf numFmtId="0" fontId="10" fillId="5" borderId="9" xfId="0" applyFont="1" applyFill="1" applyBorder="1" applyAlignment="1">
      <alignment horizontal="left" vertical="top"/>
    </xf>
    <xf numFmtId="0" fontId="11" fillId="0" borderId="9" xfId="0" applyNumberFormat="1" applyFont="1" applyBorder="1" applyAlignment="1">
      <alignment horizontal="left" vertical="center" wrapText="1"/>
    </xf>
    <xf numFmtId="0" fontId="10" fillId="5" borderId="9" xfId="0" applyFont="1" applyFill="1" applyBorder="1" applyAlignment="1">
      <alignment horizontal="left" vertical="center"/>
    </xf>
    <xf numFmtId="0" fontId="11" fillId="0" borderId="9" xfId="0" applyNumberFormat="1" applyFont="1" applyFill="1" applyBorder="1" applyAlignment="1">
      <alignment vertical="center" wrapText="1"/>
    </xf>
    <xf numFmtId="1" fontId="11" fillId="0" borderId="9" xfId="0" applyNumberFormat="1" applyFont="1" applyFill="1" applyBorder="1" applyAlignment="1">
      <alignment horizontal="left" vertical="center" wrapText="1"/>
    </xf>
    <xf numFmtId="0" fontId="11" fillId="0" borderId="9" xfId="0" applyNumberFormat="1" applyFont="1" applyFill="1" applyBorder="1" applyAlignment="1">
      <alignment vertical="top" wrapText="1"/>
    </xf>
    <xf numFmtId="0" fontId="6" fillId="0" borderId="9" xfId="0" applyFont="1" applyBorder="1" applyAlignment="1">
      <alignment horizontal="left" vertical="top"/>
    </xf>
    <xf numFmtId="0" fontId="6" fillId="4" borderId="11" xfId="0" applyFont="1" applyFill="1" applyBorder="1" applyAlignment="1">
      <alignment vertical="center" wrapText="1"/>
    </xf>
    <xf numFmtId="0" fontId="10" fillId="4" borderId="9" xfId="0" applyFont="1" applyFill="1" applyBorder="1" applyAlignment="1">
      <alignment horizontal="left" vertical="center"/>
    </xf>
    <xf numFmtId="0" fontId="8" fillId="0" borderId="9" xfId="0" applyFont="1" applyBorder="1" applyAlignment="1">
      <alignment horizontal="left" vertical="center"/>
    </xf>
    <xf numFmtId="0" fontId="6" fillId="0" borderId="11" xfId="0" applyFont="1" applyBorder="1" applyAlignment="1">
      <alignment vertical="center" wrapText="1"/>
    </xf>
    <xf numFmtId="0" fontId="11" fillId="0" borderId="9" xfId="0" applyFont="1" applyBorder="1" applyAlignment="1">
      <alignment horizontal="left" vertical="center" wrapText="1"/>
    </xf>
    <xf numFmtId="0" fontId="12" fillId="0" borderId="12" xfId="0" applyNumberFormat="1" applyFont="1" applyFill="1" applyBorder="1" applyAlignment="1">
      <alignment horizontal="left" vertical="center" wrapText="1"/>
    </xf>
    <xf numFmtId="0" fontId="13" fillId="0" borderId="12" xfId="1" applyFont="1" applyBorder="1" applyAlignment="1">
      <alignment horizontal="left" vertical="center"/>
    </xf>
    <xf numFmtId="0" fontId="6" fillId="0" borderId="12" xfId="0" applyFont="1" applyBorder="1" applyAlignment="1">
      <alignment vertical="top" wrapText="1"/>
    </xf>
    <xf numFmtId="0" fontId="6" fillId="5" borderId="12" xfId="0" applyFont="1" applyFill="1" applyBorder="1" applyAlignment="1">
      <alignment horizontal="left" vertical="center" wrapText="1"/>
    </xf>
    <xf numFmtId="0" fontId="10" fillId="5" borderId="12" xfId="0" applyFont="1" applyFill="1" applyBorder="1" applyAlignment="1">
      <alignment horizontal="left" vertical="center"/>
    </xf>
    <xf numFmtId="0" fontId="6" fillId="0" borderId="9" xfId="0" applyFont="1" applyBorder="1" applyAlignment="1">
      <alignment horizontal="left" vertical="top" wrapText="1"/>
    </xf>
    <xf numFmtId="0" fontId="6" fillId="0" borderId="12" xfId="0" applyFont="1" applyBorder="1" applyAlignment="1">
      <alignment horizontal="left" vertical="center" wrapText="1"/>
    </xf>
    <xf numFmtId="0" fontId="10" fillId="0" borderId="12" xfId="0" applyFont="1" applyBorder="1" applyAlignment="1">
      <alignment horizontal="left" vertical="center"/>
    </xf>
    <xf numFmtId="0" fontId="6" fillId="0" borderId="12" xfId="0" applyFont="1" applyBorder="1" applyAlignment="1">
      <alignment horizontal="left" vertical="center"/>
    </xf>
    <xf numFmtId="0" fontId="15" fillId="0" borderId="12" xfId="1" applyFont="1" applyFill="1" applyBorder="1" applyAlignment="1">
      <alignment horizontal="left" vertical="center"/>
    </xf>
    <xf numFmtId="0" fontId="13" fillId="0" borderId="9" xfId="1" applyFont="1" applyFill="1" applyBorder="1" applyAlignment="1">
      <alignment horizontal="left" vertical="center"/>
    </xf>
    <xf numFmtId="0" fontId="12" fillId="0" borderId="13" xfId="0" applyFont="1" applyFill="1" applyBorder="1" applyAlignment="1">
      <alignment vertical="center" wrapText="1"/>
    </xf>
    <xf numFmtId="0" fontId="6" fillId="0" borderId="13" xfId="0" applyFont="1" applyFill="1" applyBorder="1" applyAlignment="1">
      <alignment horizontal="left" vertical="top" wrapText="1"/>
    </xf>
    <xf numFmtId="0" fontId="6" fillId="0" borderId="13" xfId="0" applyFont="1" applyFill="1" applyBorder="1" applyAlignment="1">
      <alignment horizontal="left" vertical="center" wrapText="1"/>
    </xf>
    <xf numFmtId="0" fontId="6" fillId="0" borderId="13" xfId="0" applyFont="1" applyFill="1" applyBorder="1" applyAlignment="1">
      <alignment vertical="top" wrapText="1"/>
    </xf>
    <xf numFmtId="0" fontId="6" fillId="0" borderId="10" xfId="0" applyFont="1" applyFill="1" applyBorder="1" applyAlignment="1">
      <alignment horizontal="center" vertical="center" wrapText="1"/>
    </xf>
    <xf numFmtId="0" fontId="9" fillId="0" borderId="13" xfId="1" applyFont="1" applyFill="1" applyBorder="1" applyAlignment="1">
      <alignment vertical="top" wrapText="1"/>
    </xf>
    <xf numFmtId="0" fontId="5" fillId="0" borderId="9" xfId="0" applyFont="1" applyBorder="1" applyAlignment="1">
      <alignment vertical="center" wrapText="1"/>
    </xf>
    <xf numFmtId="0" fontId="10" fillId="7" borderId="9" xfId="0" applyFont="1" applyFill="1" applyBorder="1" applyAlignment="1">
      <alignment horizontal="left" vertical="center"/>
    </xf>
    <xf numFmtId="0" fontId="6" fillId="0" borderId="10" xfId="0" applyFont="1" applyFill="1" applyBorder="1" applyAlignment="1">
      <alignment horizontal="left" vertical="top" wrapText="1"/>
    </xf>
    <xf numFmtId="0" fontId="10" fillId="7" borderId="9" xfId="0" applyFont="1" applyFill="1" applyBorder="1" applyAlignment="1">
      <alignment horizontal="left" vertical="center" wrapText="1"/>
    </xf>
    <xf numFmtId="0" fontId="6" fillId="0" borderId="9" xfId="0" applyFont="1" applyFill="1" applyBorder="1" applyAlignment="1">
      <alignment vertical="center" wrapText="1"/>
    </xf>
    <xf numFmtId="0" fontId="6" fillId="5" borderId="7" xfId="0" applyFont="1" applyFill="1" applyBorder="1" applyAlignment="1">
      <alignment vertical="center" wrapText="1"/>
    </xf>
    <xf numFmtId="0" fontId="6" fillId="5" borderId="8" xfId="0" applyFont="1" applyFill="1" applyBorder="1" applyAlignment="1">
      <alignment horizontal="left" vertical="center" wrapText="1"/>
    </xf>
    <xf numFmtId="0" fontId="10" fillId="0" borderId="9" xfId="0" applyFont="1" applyFill="1" applyBorder="1" applyAlignment="1">
      <alignment horizontal="left" vertical="top"/>
    </xf>
    <xf numFmtId="0" fontId="14" fillId="0" borderId="9" xfId="0" applyFont="1" applyBorder="1" applyAlignment="1">
      <alignment horizontal="left" vertical="top"/>
    </xf>
    <xf numFmtId="0" fontId="6" fillId="0" borderId="7" xfId="0" applyFont="1" applyBorder="1" applyAlignment="1">
      <alignment horizontal="left" vertical="center" wrapText="1"/>
    </xf>
    <xf numFmtId="0" fontId="6" fillId="0" borderId="7" xfId="0" applyFont="1" applyBorder="1" applyAlignment="1">
      <alignment vertical="top" wrapText="1"/>
    </xf>
    <xf numFmtId="0" fontId="6" fillId="0" borderId="14" xfId="0" applyFont="1" applyBorder="1" applyAlignment="1">
      <alignment vertical="center" wrapText="1"/>
    </xf>
    <xf numFmtId="0" fontId="6" fillId="0" borderId="14" xfId="0" applyFont="1" applyBorder="1" applyAlignment="1">
      <alignment horizontal="left" vertical="center" wrapText="1"/>
    </xf>
    <xf numFmtId="0" fontId="6" fillId="0" borderId="14" xfId="0" applyFont="1" applyBorder="1" applyAlignment="1">
      <alignment vertical="top" wrapText="1"/>
    </xf>
    <xf numFmtId="0" fontId="6" fillId="0" borderId="17" xfId="0" applyFont="1" applyBorder="1" applyAlignment="1">
      <alignment vertical="top" wrapText="1"/>
    </xf>
    <xf numFmtId="0" fontId="8" fillId="7" borderId="9" xfId="0" applyFont="1" applyFill="1" applyBorder="1" applyAlignment="1">
      <alignment horizontal="left" vertical="center" wrapText="1"/>
    </xf>
    <xf numFmtId="0" fontId="8" fillId="5" borderId="9" xfId="0" applyFont="1" applyFill="1" applyBorder="1" applyAlignment="1">
      <alignment horizontal="left" vertical="center" wrapText="1"/>
    </xf>
    <xf numFmtId="0" fontId="6" fillId="7" borderId="12" xfId="0" applyFont="1" applyFill="1" applyBorder="1" applyAlignment="1">
      <alignment horizontal="left" vertical="center"/>
    </xf>
    <xf numFmtId="0" fontId="10" fillId="7" borderId="9" xfId="0" applyFont="1" applyFill="1" applyBorder="1" applyAlignment="1">
      <alignment horizontal="left" vertical="top"/>
    </xf>
    <xf numFmtId="0" fontId="6" fillId="8" borderId="9" xfId="0" applyFont="1" applyFill="1" applyBorder="1" applyAlignment="1">
      <alignment vertical="center" wrapText="1"/>
    </xf>
    <xf numFmtId="0" fontId="6" fillId="4" borderId="9" xfId="0" applyFont="1" applyFill="1" applyBorder="1" applyAlignment="1">
      <alignment vertical="top" wrapText="1"/>
    </xf>
    <xf numFmtId="1" fontId="11" fillId="0" borderId="9" xfId="0" applyNumberFormat="1" applyFont="1" applyBorder="1" applyAlignment="1">
      <alignment horizontal="left" vertical="center" wrapText="1"/>
    </xf>
    <xf numFmtId="1" fontId="11" fillId="0" borderId="9" xfId="0" applyNumberFormat="1" applyFont="1" applyBorder="1" applyAlignment="1">
      <alignment horizontal="left" wrapText="1"/>
    </xf>
    <xf numFmtId="0" fontId="6" fillId="0" borderId="16" xfId="0" applyFont="1" applyBorder="1" applyAlignment="1">
      <alignment horizontal="left" vertical="center" wrapText="1"/>
    </xf>
    <xf numFmtId="0" fontId="6" fillId="0" borderId="16" xfId="0" applyFont="1" applyBorder="1" applyAlignment="1">
      <alignment vertical="top" wrapText="1"/>
    </xf>
    <xf numFmtId="1" fontId="11" fillId="0" borderId="16" xfId="0" applyNumberFormat="1" applyFont="1" applyBorder="1" applyAlignment="1">
      <alignment vertical="top" wrapText="1"/>
    </xf>
    <xf numFmtId="0" fontId="6" fillId="4" borderId="16" xfId="0" applyFont="1" applyFill="1" applyBorder="1" applyAlignment="1">
      <alignment vertical="center" wrapText="1"/>
    </xf>
    <xf numFmtId="0" fontId="6" fillId="4" borderId="16" xfId="0" applyFont="1" applyFill="1" applyBorder="1" applyAlignment="1">
      <alignment horizontal="left" vertical="center" wrapText="1"/>
    </xf>
    <xf numFmtId="0" fontId="9" fillId="0" borderId="16" xfId="1" applyNumberFormat="1" applyFont="1" applyBorder="1" applyAlignment="1">
      <alignment vertical="top" wrapText="1"/>
    </xf>
    <xf numFmtId="0" fontId="6" fillId="0" borderId="16" xfId="0" applyFont="1" applyBorder="1" applyAlignment="1">
      <alignment vertical="center" wrapText="1"/>
    </xf>
    <xf numFmtId="0" fontId="10" fillId="0" borderId="16" xfId="0" applyFont="1" applyBorder="1" applyAlignment="1">
      <alignment horizontal="left" vertical="center"/>
    </xf>
    <xf numFmtId="0" fontId="6" fillId="0" borderId="9" xfId="0" quotePrefix="1" applyFont="1" applyBorder="1" applyAlignment="1">
      <alignment vertical="top" wrapText="1"/>
    </xf>
    <xf numFmtId="0" fontId="16" fillId="0" borderId="9" xfId="1" applyFont="1" applyBorder="1" applyAlignment="1">
      <alignment vertical="top" wrapText="1"/>
    </xf>
    <xf numFmtId="0" fontId="6" fillId="0" borderId="0" xfId="0" applyFont="1" applyAlignment="1">
      <alignment horizontal="center" vertical="center" wrapText="1"/>
    </xf>
    <xf numFmtId="0" fontId="6" fillId="0" borderId="0" xfId="0" applyFont="1" applyBorder="1" applyAlignment="1">
      <alignment horizontal="left" vertical="top" wrapText="1"/>
    </xf>
    <xf numFmtId="0" fontId="6" fillId="0" borderId="15" xfId="0" applyFont="1" applyBorder="1" applyAlignment="1">
      <alignment vertical="top" wrapText="1"/>
    </xf>
    <xf numFmtId="0" fontId="6" fillId="0" borderId="0" xfId="0" applyFont="1" applyAlignment="1">
      <alignment vertical="top" wrapText="1"/>
    </xf>
    <xf numFmtId="0" fontId="6" fillId="0" borderId="0" xfId="0" applyFont="1" applyAlignment="1">
      <alignment horizontal="left" vertical="top" wrapText="1"/>
    </xf>
  </cellXfs>
  <cellStyles count="7">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ug-international.com/" TargetMode="External"/><Relationship Id="rId18" Type="http://schemas.openxmlformats.org/officeDocument/2006/relationships/hyperlink" Target="http://www.edz.com.my/" TargetMode="External"/><Relationship Id="rId26" Type="http://schemas.openxmlformats.org/officeDocument/2006/relationships/hyperlink" Target="https://instagram.com/azammoff007/" TargetMode="External"/><Relationship Id="rId39" Type="http://schemas.openxmlformats.org/officeDocument/2006/relationships/hyperlink" Target="http://www.paku.com.my/" TargetMode="External"/><Relationship Id="rId21" Type="http://schemas.openxmlformats.org/officeDocument/2006/relationships/hyperlink" Target="http://www.bellishoes.com/" TargetMode="External"/><Relationship Id="rId34" Type="http://schemas.openxmlformats.org/officeDocument/2006/relationships/hyperlink" Target="http://www.cfemalaysia.com/" TargetMode="External"/><Relationship Id="rId42" Type="http://schemas.openxmlformats.org/officeDocument/2006/relationships/hyperlink" Target="http://thecosry.com/" TargetMode="External"/><Relationship Id="rId47" Type="http://schemas.openxmlformats.org/officeDocument/2006/relationships/hyperlink" Target="http://www.skcclab.my/" TargetMode="External"/><Relationship Id="rId50" Type="http://schemas.openxmlformats.org/officeDocument/2006/relationships/hyperlink" Target="http://suharajewelart.com/v1/" TargetMode="External"/><Relationship Id="rId55" Type="http://schemas.openxmlformats.org/officeDocument/2006/relationships/hyperlink" Target="http://www.grcreations.com/" TargetMode="External"/><Relationship Id="rId7" Type="http://schemas.openxmlformats.org/officeDocument/2006/relationships/hyperlink" Target="http://www.kwanghwa.net/" TargetMode="External"/><Relationship Id="rId12" Type="http://schemas.openxmlformats.org/officeDocument/2006/relationships/hyperlink" Target="http://www.sooiseng.com.my/" TargetMode="External"/><Relationship Id="rId17" Type="http://schemas.openxmlformats.org/officeDocument/2006/relationships/hyperlink" Target="http://www.britishindia.com.my/" TargetMode="External"/><Relationship Id="rId25" Type="http://schemas.openxmlformats.org/officeDocument/2006/relationships/hyperlink" Target="http://www.zetaenrawdah.com/" TargetMode="External"/><Relationship Id="rId33" Type="http://schemas.openxmlformats.org/officeDocument/2006/relationships/hyperlink" Target="http://www.tageoronnie.com/" TargetMode="External"/><Relationship Id="rId38" Type="http://schemas.openxmlformats.org/officeDocument/2006/relationships/hyperlink" Target="http://www.ruzzgahara.com/" TargetMode="External"/><Relationship Id="rId46" Type="http://schemas.openxmlformats.org/officeDocument/2006/relationships/hyperlink" Target="https://www.facebook.com/ferncollection?fref=ts" TargetMode="External"/><Relationship Id="rId59" Type="http://schemas.openxmlformats.org/officeDocument/2006/relationships/hyperlink" Target="http://www.amandabrowncouture.com/" TargetMode="External"/><Relationship Id="rId2" Type="http://schemas.openxmlformats.org/officeDocument/2006/relationships/hyperlink" Target="http://www.babyshoes.com.my/" TargetMode="External"/><Relationship Id="rId16" Type="http://schemas.openxmlformats.org/officeDocument/2006/relationships/hyperlink" Target="http://www.porosus.com/" TargetMode="External"/><Relationship Id="rId20" Type="http://schemas.openxmlformats.org/officeDocument/2006/relationships/hyperlink" Target="http://www.htpsoles.com/" TargetMode="External"/><Relationship Id="rId29" Type="http://schemas.openxmlformats.org/officeDocument/2006/relationships/hyperlink" Target="http://www.blancheur.co/" TargetMode="External"/><Relationship Id="rId41" Type="http://schemas.openxmlformats.org/officeDocument/2006/relationships/hyperlink" Target="http://www.takzims.com.my/" TargetMode="External"/><Relationship Id="rId54" Type="http://schemas.openxmlformats.org/officeDocument/2006/relationships/hyperlink" Target="http://www.pushpanjali.in/" TargetMode="External"/><Relationship Id="rId1" Type="http://schemas.openxmlformats.org/officeDocument/2006/relationships/hyperlink" Target="http://www.coccha.com/" TargetMode="External"/><Relationship Id="rId6" Type="http://schemas.openxmlformats.org/officeDocument/2006/relationships/hyperlink" Target="http://www.zell-v.com/" TargetMode="External"/><Relationship Id="rId11" Type="http://schemas.openxmlformats.org/officeDocument/2006/relationships/hyperlink" Target="https://www.facebook.com/HeyItsLera" TargetMode="External"/><Relationship Id="rId24" Type="http://schemas.openxmlformats.org/officeDocument/2006/relationships/hyperlink" Target="http://www.senwillcosmetics.com/" TargetMode="External"/><Relationship Id="rId32" Type="http://schemas.openxmlformats.org/officeDocument/2006/relationships/hyperlink" Target="http://www.dorruecraft.com/" TargetMode="External"/><Relationship Id="rId37" Type="http://schemas.openxmlformats.org/officeDocument/2006/relationships/hyperlink" Target="http://www.atmaalam.com/" TargetMode="External"/><Relationship Id="rId40" Type="http://schemas.openxmlformats.org/officeDocument/2006/relationships/hyperlink" Target="http://www.pearlcryst.blogspot.com/" TargetMode="External"/><Relationship Id="rId45" Type="http://schemas.openxmlformats.org/officeDocument/2006/relationships/hyperlink" Target="http://www.brothaboy.com/" TargetMode="External"/><Relationship Id="rId53" Type="http://schemas.openxmlformats.org/officeDocument/2006/relationships/hyperlink" Target="http://www.axxezz.com/" TargetMode="External"/><Relationship Id="rId58" Type="http://schemas.openxmlformats.org/officeDocument/2006/relationships/hyperlink" Target="http://harumanlily.com/" TargetMode="External"/><Relationship Id="rId5" Type="http://schemas.openxmlformats.org/officeDocument/2006/relationships/hyperlink" Target="http://www.walkabout.com.my/" TargetMode="External"/><Relationship Id="rId15" Type="http://schemas.openxmlformats.org/officeDocument/2006/relationships/hyperlink" Target="http://www.airishofficial.com.my/" TargetMode="External"/><Relationship Id="rId23" Type="http://schemas.openxmlformats.org/officeDocument/2006/relationships/hyperlink" Target="http://www.foot2care.com.my/" TargetMode="External"/><Relationship Id="rId28" Type="http://schemas.openxmlformats.org/officeDocument/2006/relationships/hyperlink" Target="http://www.helenatalia.com/" TargetMode="External"/><Relationship Id="rId36" Type="http://schemas.openxmlformats.org/officeDocument/2006/relationships/hyperlink" Target="http://www.ynr.my/" TargetMode="External"/><Relationship Id="rId49" Type="http://schemas.openxmlformats.org/officeDocument/2006/relationships/hyperlink" Target="http://www.kooshboo.com/" TargetMode="External"/><Relationship Id="rId57" Type="http://schemas.openxmlformats.org/officeDocument/2006/relationships/hyperlink" Target="http://dianpelangi.com/" TargetMode="External"/><Relationship Id="rId10" Type="http://schemas.openxmlformats.org/officeDocument/2006/relationships/hyperlink" Target="http://www.schuhster.com/" TargetMode="External"/><Relationship Id="rId19" Type="http://schemas.openxmlformats.org/officeDocument/2006/relationships/hyperlink" Target="http://www.ava-design.com/" TargetMode="External"/><Relationship Id="rId31" Type="http://schemas.openxmlformats.org/officeDocument/2006/relationships/hyperlink" Target="http://www.noor-arfa.com/" TargetMode="External"/><Relationship Id="rId44" Type="http://schemas.openxmlformats.org/officeDocument/2006/relationships/hyperlink" Target="http://www.redopiumdesign.com.au/" TargetMode="External"/><Relationship Id="rId52" Type="http://schemas.openxmlformats.org/officeDocument/2006/relationships/hyperlink" Target="http://www.thaviax.com/" TargetMode="External"/><Relationship Id="rId60" Type="http://schemas.openxmlformats.org/officeDocument/2006/relationships/printerSettings" Target="../printerSettings/printerSettings1.bin"/><Relationship Id="rId4" Type="http://schemas.openxmlformats.org/officeDocument/2006/relationships/hyperlink" Target="http://www.skiva.com.my/" TargetMode="External"/><Relationship Id="rId9" Type="http://schemas.openxmlformats.org/officeDocument/2006/relationships/hyperlink" Target="http://www.facebook.com/hooraleen2000" TargetMode="External"/><Relationship Id="rId14" Type="http://schemas.openxmlformats.org/officeDocument/2006/relationships/hyperlink" Target="http://yingenbatik.blogspot.com/p/about-us.html" TargetMode="External"/><Relationship Id="rId22" Type="http://schemas.openxmlformats.org/officeDocument/2006/relationships/hyperlink" Target="http://www.mxmaniere.com/" TargetMode="External"/><Relationship Id="rId27" Type="http://schemas.openxmlformats.org/officeDocument/2006/relationships/hyperlink" Target="https://www.facebook.com/pages/Rachaleve-Africa/457576867665541?fref=ts" TargetMode="External"/><Relationship Id="rId30" Type="http://schemas.openxmlformats.org/officeDocument/2006/relationships/hyperlink" Target="http://www.ejashahril.com.my/" TargetMode="External"/><Relationship Id="rId35" Type="http://schemas.openxmlformats.org/officeDocument/2006/relationships/hyperlink" Target="https://instagram.com/candelabatik/" TargetMode="External"/><Relationship Id="rId43" Type="http://schemas.openxmlformats.org/officeDocument/2006/relationships/hyperlink" Target="https://instagram.com/aznur_fortheelegance/" TargetMode="External"/><Relationship Id="rId48" Type="http://schemas.openxmlformats.org/officeDocument/2006/relationships/hyperlink" Target="http://www.ziboosa.com/" TargetMode="External"/><Relationship Id="rId56" Type="http://schemas.openxmlformats.org/officeDocument/2006/relationships/hyperlink" Target="http://www.cooptex.gov.in/" TargetMode="External"/><Relationship Id="rId8" Type="http://schemas.openxmlformats.org/officeDocument/2006/relationships/hyperlink" Target="http://www.mapletricot.com.my/" TargetMode="External"/><Relationship Id="rId51" Type="http://schemas.openxmlformats.org/officeDocument/2006/relationships/hyperlink" Target="https://sitikhadijah.com/" TargetMode="External"/><Relationship Id="rId3" Type="http://schemas.openxmlformats.org/officeDocument/2006/relationships/hyperlink" Target="http://www.skiva.com.m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6"/>
  <sheetViews>
    <sheetView showGridLines="0" tabSelected="1" view="pageBreakPreview" zoomScale="84" zoomScaleSheetLayoutView="84" workbookViewId="0">
      <pane ySplit="4" topLeftCell="A164" activePane="bottomLeft" state="frozenSplit"/>
      <selection pane="bottomLeft" activeCell="B178" sqref="B178"/>
    </sheetView>
  </sheetViews>
  <sheetFormatPr defaultColWidth="13.3984375" defaultRowHeight="15" x14ac:dyDescent="0.2"/>
  <cols>
    <col min="1" max="1" width="4.3984375" style="3" customWidth="1"/>
    <col min="2" max="2" width="21.59765625" style="3" customWidth="1"/>
    <col min="3" max="3" width="9.69921875" style="3" customWidth="1"/>
    <col min="4" max="4" width="10.5" style="3" customWidth="1"/>
    <col min="5" max="5" width="26.19921875" style="3" customWidth="1"/>
    <col min="6" max="6" width="32" style="3" customWidth="1"/>
    <col min="7" max="7" width="25.796875" style="3" customWidth="1"/>
    <col min="8" max="16384" width="13.3984375" style="3"/>
  </cols>
  <sheetData>
    <row r="1" spans="1:7" x14ac:dyDescent="0.2">
      <c r="B1" s="4"/>
      <c r="C1" s="4"/>
      <c r="D1" s="5" t="s">
        <v>0</v>
      </c>
      <c r="E1" s="4"/>
      <c r="F1" s="4"/>
      <c r="G1" s="4"/>
    </row>
    <row r="2" spans="1:7" ht="36" customHeight="1" x14ac:dyDescent="0.2">
      <c r="A2" s="7" t="s">
        <v>1</v>
      </c>
      <c r="B2" s="7" t="s">
        <v>2</v>
      </c>
      <c r="C2" s="7" t="s">
        <v>3</v>
      </c>
      <c r="D2" s="8" t="s">
        <v>584</v>
      </c>
      <c r="E2" s="9" t="s">
        <v>4</v>
      </c>
      <c r="F2" s="7" t="s">
        <v>7</v>
      </c>
      <c r="G2" s="7" t="s">
        <v>8</v>
      </c>
    </row>
    <row r="3" spans="1:7" ht="48.75" customHeight="1" x14ac:dyDescent="0.2">
      <c r="A3" s="10"/>
      <c r="B3" s="10"/>
      <c r="C3" s="10"/>
      <c r="D3" s="10"/>
      <c r="E3" s="10"/>
      <c r="F3" s="11"/>
      <c r="G3" s="10"/>
    </row>
    <row r="4" spans="1:7" ht="30.75" customHeight="1" x14ac:dyDescent="0.2">
      <c r="A4" s="10"/>
      <c r="B4" s="10"/>
      <c r="C4" s="10"/>
      <c r="D4" s="10"/>
      <c r="E4" s="12"/>
      <c r="F4" s="11"/>
      <c r="G4" s="13"/>
    </row>
    <row r="5" spans="1:7" s="21" customFormat="1" ht="25.5" x14ac:dyDescent="0.2">
      <c r="A5" s="14">
        <v>1</v>
      </c>
      <c r="B5" s="15" t="s">
        <v>778</v>
      </c>
      <c r="C5" s="16"/>
      <c r="D5" s="16" t="s">
        <v>5</v>
      </c>
      <c r="E5" s="15" t="s">
        <v>740</v>
      </c>
      <c r="F5" s="20" t="s">
        <v>741</v>
      </c>
      <c r="G5" s="17"/>
    </row>
    <row r="6" spans="1:7" s="27" customFormat="1" ht="369.75" x14ac:dyDescent="0.2">
      <c r="A6" s="22">
        <v>2</v>
      </c>
      <c r="B6" s="23" t="s">
        <v>688</v>
      </c>
      <c r="C6" s="23" t="s">
        <v>691</v>
      </c>
      <c r="D6" s="23" t="s">
        <v>5</v>
      </c>
      <c r="E6" s="24" t="s">
        <v>755</v>
      </c>
      <c r="F6" s="25" t="s">
        <v>690</v>
      </c>
      <c r="G6" s="26" t="s">
        <v>689</v>
      </c>
    </row>
    <row r="7" spans="1:7" ht="141.75" customHeight="1" x14ac:dyDescent="0.2">
      <c r="A7" s="14">
        <v>3</v>
      </c>
      <c r="B7" s="15" t="s">
        <v>281</v>
      </c>
      <c r="C7" s="16" t="s">
        <v>282</v>
      </c>
      <c r="D7" s="16" t="s">
        <v>5</v>
      </c>
      <c r="E7" s="15" t="s">
        <v>283</v>
      </c>
      <c r="F7" s="16" t="s">
        <v>497</v>
      </c>
      <c r="G7" s="28" t="s">
        <v>284</v>
      </c>
    </row>
    <row r="8" spans="1:7" ht="409.5" x14ac:dyDescent="0.2">
      <c r="A8" s="14">
        <v>4</v>
      </c>
      <c r="B8" s="15" t="s">
        <v>285</v>
      </c>
      <c r="C8" s="16" t="s">
        <v>672</v>
      </c>
      <c r="D8" s="16" t="s">
        <v>5</v>
      </c>
      <c r="E8" s="15" t="s">
        <v>760</v>
      </c>
      <c r="F8" s="29" t="s">
        <v>402</v>
      </c>
      <c r="G8" s="29" t="s">
        <v>403</v>
      </c>
    </row>
    <row r="9" spans="1:7" ht="242.25" x14ac:dyDescent="0.2">
      <c r="A9" s="22">
        <v>5</v>
      </c>
      <c r="B9" s="16" t="s">
        <v>162</v>
      </c>
      <c r="C9" s="16" t="s">
        <v>163</v>
      </c>
      <c r="D9" s="16" t="s">
        <v>5</v>
      </c>
      <c r="E9" s="17" t="s">
        <v>164</v>
      </c>
      <c r="F9" s="17" t="s">
        <v>458</v>
      </c>
      <c r="G9" s="17" t="s">
        <v>434</v>
      </c>
    </row>
    <row r="10" spans="1:7" ht="140.25" x14ac:dyDescent="0.2">
      <c r="A10" s="14">
        <v>6</v>
      </c>
      <c r="B10" s="15" t="s">
        <v>112</v>
      </c>
      <c r="C10" s="16" t="s">
        <v>113</v>
      </c>
      <c r="D10" s="16" t="s">
        <v>5</v>
      </c>
      <c r="E10" s="15" t="s">
        <v>607</v>
      </c>
      <c r="F10" s="16" t="s">
        <v>351</v>
      </c>
      <c r="G10" s="28" t="str">
        <f>HYPERLINK("http://www.dorruecraft.com/","www.dorruecraft.com ")</f>
        <v xml:space="preserve">www.dorruecraft.com </v>
      </c>
    </row>
    <row r="11" spans="1:7" ht="25.5" x14ac:dyDescent="0.2">
      <c r="A11" s="14">
        <v>7</v>
      </c>
      <c r="B11" s="30" t="s">
        <v>286</v>
      </c>
      <c r="C11" s="31" t="s">
        <v>287</v>
      </c>
      <c r="D11" s="31" t="s">
        <v>5</v>
      </c>
      <c r="E11" s="30" t="s">
        <v>288</v>
      </c>
      <c r="F11" s="31" t="s">
        <v>415</v>
      </c>
      <c r="G11" s="32" t="s">
        <v>414</v>
      </c>
    </row>
    <row r="12" spans="1:7" ht="178.5" x14ac:dyDescent="0.2">
      <c r="A12" s="22">
        <v>8</v>
      </c>
      <c r="B12" s="30" t="s">
        <v>272</v>
      </c>
      <c r="C12" s="31" t="s">
        <v>273</v>
      </c>
      <c r="D12" s="31" t="s">
        <v>5</v>
      </c>
      <c r="E12" s="30" t="s">
        <v>274</v>
      </c>
      <c r="F12" s="33" t="s">
        <v>397</v>
      </c>
      <c r="G12" s="34" t="s">
        <v>398</v>
      </c>
    </row>
    <row r="13" spans="1:7" ht="242.25" x14ac:dyDescent="0.2">
      <c r="A13" s="14">
        <v>9</v>
      </c>
      <c r="B13" s="15" t="s">
        <v>241</v>
      </c>
      <c r="C13" s="16" t="s">
        <v>242</v>
      </c>
      <c r="D13" s="16" t="s">
        <v>5</v>
      </c>
      <c r="E13" s="17" t="s">
        <v>243</v>
      </c>
      <c r="F13" s="33" t="s">
        <v>390</v>
      </c>
      <c r="G13" s="33" t="s">
        <v>391</v>
      </c>
    </row>
    <row r="14" spans="1:7" ht="409.5" x14ac:dyDescent="0.2">
      <c r="A14" s="14">
        <v>10</v>
      </c>
      <c r="B14" s="17" t="s">
        <v>182</v>
      </c>
      <c r="C14" s="16" t="s">
        <v>183</v>
      </c>
      <c r="D14" s="16" t="s">
        <v>5</v>
      </c>
      <c r="E14" s="17" t="s">
        <v>184</v>
      </c>
      <c r="F14" s="17" t="s">
        <v>445</v>
      </c>
      <c r="G14" s="17" t="s">
        <v>444</v>
      </c>
    </row>
    <row r="15" spans="1:7" x14ac:dyDescent="0.2">
      <c r="A15" s="22">
        <v>11</v>
      </c>
      <c r="B15" s="17" t="s">
        <v>699</v>
      </c>
      <c r="C15" s="16" t="s">
        <v>700</v>
      </c>
      <c r="D15" s="16" t="s">
        <v>5</v>
      </c>
      <c r="E15" s="17" t="s">
        <v>701</v>
      </c>
      <c r="F15" s="17" t="s">
        <v>702</v>
      </c>
      <c r="G15" s="17"/>
    </row>
    <row r="16" spans="1:7" ht="102" x14ac:dyDescent="0.2">
      <c r="A16" s="14">
        <v>12</v>
      </c>
      <c r="B16" s="36" t="s">
        <v>135</v>
      </c>
      <c r="C16" s="37" t="s">
        <v>136</v>
      </c>
      <c r="D16" s="37" t="s">
        <v>5</v>
      </c>
      <c r="E16" s="37" t="s">
        <v>618</v>
      </c>
      <c r="F16" s="37" t="s">
        <v>619</v>
      </c>
      <c r="G16" s="38"/>
    </row>
    <row r="17" spans="1:7" ht="76.5" x14ac:dyDescent="0.2">
      <c r="A17" s="14">
        <v>13</v>
      </c>
      <c r="B17" s="39" t="s">
        <v>722</v>
      </c>
      <c r="C17" s="37" t="s">
        <v>137</v>
      </c>
      <c r="D17" s="37" t="s">
        <v>5</v>
      </c>
      <c r="E17" s="36" t="s">
        <v>723</v>
      </c>
      <c r="F17" s="16" t="s">
        <v>363</v>
      </c>
      <c r="G17" s="28" t="str">
        <f>HYPERLINK("http://www.paku.com.my/","www.paku.com.my ")</f>
        <v xml:space="preserve">www.paku.com.my </v>
      </c>
    </row>
    <row r="18" spans="1:7" ht="63.75" x14ac:dyDescent="0.2">
      <c r="A18" s="22">
        <v>14</v>
      </c>
      <c r="B18" s="40" t="s">
        <v>177</v>
      </c>
      <c r="C18" s="40" t="s">
        <v>177</v>
      </c>
      <c r="D18" s="40" t="s">
        <v>5</v>
      </c>
      <c r="E18" s="25" t="s">
        <v>178</v>
      </c>
      <c r="F18" s="17" t="s">
        <v>366</v>
      </c>
      <c r="G18" s="17" t="s">
        <v>367</v>
      </c>
    </row>
    <row r="19" spans="1:7" ht="178.5" x14ac:dyDescent="0.2">
      <c r="A19" s="14">
        <v>15</v>
      </c>
      <c r="B19" s="15" t="s">
        <v>279</v>
      </c>
      <c r="C19" s="16" t="s">
        <v>280</v>
      </c>
      <c r="D19" s="16" t="s">
        <v>5</v>
      </c>
      <c r="E19" s="15" t="s">
        <v>742</v>
      </c>
      <c r="F19" s="33" t="s">
        <v>400</v>
      </c>
      <c r="G19" s="33" t="s">
        <v>401</v>
      </c>
    </row>
    <row r="20" spans="1:7" ht="102" x14ac:dyDescent="0.2">
      <c r="A20" s="14">
        <v>16</v>
      </c>
      <c r="B20" s="36" t="s">
        <v>62</v>
      </c>
      <c r="C20" s="37" t="s">
        <v>63</v>
      </c>
      <c r="D20" s="37" t="s">
        <v>5</v>
      </c>
      <c r="E20" s="36" t="s">
        <v>743</v>
      </c>
      <c r="F20" s="16" t="s">
        <v>333</v>
      </c>
      <c r="G20" s="28" t="str">
        <f>HYPERLINK("http://www.porosus.com/","www.porosus.com")</f>
        <v>www.porosus.com</v>
      </c>
    </row>
    <row r="21" spans="1:7" ht="409.5" x14ac:dyDescent="0.2">
      <c r="A21" s="22">
        <v>17</v>
      </c>
      <c r="B21" s="16" t="s">
        <v>206</v>
      </c>
      <c r="C21" s="16" t="s">
        <v>207</v>
      </c>
      <c r="D21" s="16" t="s">
        <v>5</v>
      </c>
      <c r="E21" s="17" t="s">
        <v>208</v>
      </c>
      <c r="F21" s="17" t="s">
        <v>459</v>
      </c>
      <c r="G21" s="33" t="s">
        <v>377</v>
      </c>
    </row>
    <row r="22" spans="1:7" ht="76.5" x14ac:dyDescent="0.2">
      <c r="A22" s="14">
        <v>18</v>
      </c>
      <c r="B22" s="36" t="s">
        <v>138</v>
      </c>
      <c r="C22" s="37" t="s">
        <v>139</v>
      </c>
      <c r="D22" s="37" t="s">
        <v>5</v>
      </c>
      <c r="E22" s="36" t="s">
        <v>140</v>
      </c>
      <c r="F22" s="16" t="s">
        <v>141</v>
      </c>
      <c r="G22" s="28" t="str">
        <f>HYPERLINK("http://www.pearlcryst.blogspot.com/","www.pearlcryst.blogspot.com ")</f>
        <v xml:space="preserve">www.pearlcryst.blogspot.com </v>
      </c>
    </row>
    <row r="23" spans="1:7" ht="38.25" x14ac:dyDescent="0.2">
      <c r="A23" s="14">
        <v>19</v>
      </c>
      <c r="B23" s="15" t="s">
        <v>275</v>
      </c>
      <c r="C23" s="16" t="s">
        <v>276</v>
      </c>
      <c r="D23" s="16" t="s">
        <v>5</v>
      </c>
      <c r="E23" s="15" t="s">
        <v>277</v>
      </c>
      <c r="F23" s="16" t="s">
        <v>416</v>
      </c>
      <c r="G23" s="33" t="s">
        <v>399</v>
      </c>
    </row>
    <row r="24" spans="1:7" ht="111.75" customHeight="1" x14ac:dyDescent="0.2">
      <c r="A24" s="22">
        <v>20</v>
      </c>
      <c r="B24" s="41" t="s">
        <v>726</v>
      </c>
      <c r="C24" s="16" t="s">
        <v>727</v>
      </c>
      <c r="D24" s="42" t="s">
        <v>5</v>
      </c>
      <c r="E24" s="42" t="s">
        <v>744</v>
      </c>
      <c r="F24" s="1" t="s">
        <v>728</v>
      </c>
      <c r="G24" s="43" t="s">
        <v>729</v>
      </c>
    </row>
    <row r="25" spans="1:7" ht="114.75" x14ac:dyDescent="0.2">
      <c r="A25" s="14">
        <v>21</v>
      </c>
      <c r="B25" s="36" t="s">
        <v>44</v>
      </c>
      <c r="C25" s="37" t="s">
        <v>45</v>
      </c>
      <c r="D25" s="37" t="s">
        <v>587</v>
      </c>
      <c r="E25" s="36" t="s">
        <v>46</v>
      </c>
      <c r="F25" s="16" t="s">
        <v>329</v>
      </c>
      <c r="G25" s="28" t="str">
        <f>HYPERLINK("http://www.ug-international.com/","http://www.ug-international.com ")</f>
        <v xml:space="preserve">http://www.ug-international.com </v>
      </c>
    </row>
    <row r="26" spans="1:7" ht="191.25" x14ac:dyDescent="0.2">
      <c r="A26" s="14">
        <v>22</v>
      </c>
      <c r="B26" s="36" t="s">
        <v>78</v>
      </c>
      <c r="C26" s="37" t="s">
        <v>79</v>
      </c>
      <c r="D26" s="37" t="s">
        <v>586</v>
      </c>
      <c r="E26" s="36" t="s">
        <v>80</v>
      </c>
      <c r="F26" s="16" t="s">
        <v>341</v>
      </c>
      <c r="G26" s="28" t="str">
        <f>HYPERLINK("http://www.htpsoles.com/","www.htpsoles.com ")</f>
        <v xml:space="preserve">www.htpsoles.com </v>
      </c>
    </row>
    <row r="27" spans="1:7" ht="51" x14ac:dyDescent="0.2">
      <c r="A27" s="22">
        <v>23</v>
      </c>
      <c r="B27" s="15" t="s">
        <v>81</v>
      </c>
      <c r="C27" s="16" t="s">
        <v>82</v>
      </c>
      <c r="D27" s="16" t="s">
        <v>586</v>
      </c>
      <c r="E27" s="15" t="s">
        <v>600</v>
      </c>
      <c r="F27" s="16" t="s">
        <v>342</v>
      </c>
      <c r="G27" s="28" t="str">
        <f>HYPERLINK("http://www.bellishoes.com/","www.bellishoes.com ")</f>
        <v xml:space="preserve">www.bellishoes.com </v>
      </c>
    </row>
    <row r="28" spans="1:7" ht="90" customHeight="1" x14ac:dyDescent="0.2">
      <c r="A28" s="14">
        <v>24</v>
      </c>
      <c r="B28" s="36" t="s">
        <v>36</v>
      </c>
      <c r="C28" s="37" t="s">
        <v>37</v>
      </c>
      <c r="D28" s="37" t="s">
        <v>586</v>
      </c>
      <c r="E28" s="36" t="s">
        <v>38</v>
      </c>
      <c r="F28" s="16" t="s">
        <v>326</v>
      </c>
      <c r="G28" s="28" t="str">
        <f>HYPERLINK("http://www.schuhster.com/","http://www.schuhster.com ")</f>
        <v xml:space="preserve">http://www.schuhster.com </v>
      </c>
    </row>
    <row r="29" spans="1:7" ht="156" customHeight="1" x14ac:dyDescent="0.2">
      <c r="A29" s="14">
        <v>25</v>
      </c>
      <c r="B29" s="36" t="s">
        <v>39</v>
      </c>
      <c r="C29" s="37" t="s">
        <v>40</v>
      </c>
      <c r="D29" s="37" t="s">
        <v>586</v>
      </c>
      <c r="E29" s="36" t="s">
        <v>41</v>
      </c>
      <c r="F29" s="16" t="s">
        <v>327</v>
      </c>
      <c r="G29" s="28" t="str">
        <f>HYPERLINK("https://www.facebook.com/HeyItsLera","https://www.facebook.com/HeyItsLera ")</f>
        <v xml:space="preserve">https://www.facebook.com/HeyItsLera </v>
      </c>
    </row>
    <row r="30" spans="1:7" ht="89.25" x14ac:dyDescent="0.2">
      <c r="A30" s="22">
        <v>26</v>
      </c>
      <c r="B30" s="36" t="s">
        <v>13</v>
      </c>
      <c r="C30" s="37" t="s">
        <v>14</v>
      </c>
      <c r="D30" s="37" t="s">
        <v>586</v>
      </c>
      <c r="E30" s="36" t="s">
        <v>15</v>
      </c>
      <c r="F30" s="16" t="s">
        <v>316</v>
      </c>
      <c r="G30" s="28" t="str">
        <f>HYPERLINK("http://www.babyshoes.com.my/","http://www.babyshoes.com.my")</f>
        <v>http://www.babyshoes.com.my</v>
      </c>
    </row>
    <row r="31" spans="1:7" ht="344.25" x14ac:dyDescent="0.2">
      <c r="A31" s="14">
        <v>27</v>
      </c>
      <c r="B31" s="15" t="s">
        <v>86</v>
      </c>
      <c r="C31" s="16" t="s">
        <v>87</v>
      </c>
      <c r="D31" s="16" t="s">
        <v>586</v>
      </c>
      <c r="E31" s="15" t="s">
        <v>602</v>
      </c>
      <c r="F31" s="16" t="s">
        <v>344</v>
      </c>
      <c r="G31" s="28" t="str">
        <f>HYPERLINK("http://www.foot2care.com.my/","http://www.foot2care.com.my ")</f>
        <v xml:space="preserve">http://www.foot2care.com.my </v>
      </c>
    </row>
    <row r="32" spans="1:7" ht="140.25" x14ac:dyDescent="0.2">
      <c r="A32" s="14">
        <v>28</v>
      </c>
      <c r="B32" s="44" t="s">
        <v>42</v>
      </c>
      <c r="C32" s="37" t="s">
        <v>43</v>
      </c>
      <c r="D32" s="45" t="s">
        <v>586</v>
      </c>
      <c r="E32" s="44" t="s">
        <v>724</v>
      </c>
      <c r="F32" s="42" t="s">
        <v>328</v>
      </c>
      <c r="G32" s="46" t="str">
        <f>HYPERLINK("http://www.sooiseng.com.my/","www.sooiseng.com.my")</f>
        <v>www.sooiseng.com.my</v>
      </c>
    </row>
    <row r="33" spans="1:7" ht="89.25" x14ac:dyDescent="0.2">
      <c r="A33" s="22">
        <v>29</v>
      </c>
      <c r="B33" s="15" t="s">
        <v>114</v>
      </c>
      <c r="C33" s="16" t="s">
        <v>115</v>
      </c>
      <c r="D33" s="16" t="s">
        <v>586</v>
      </c>
      <c r="E33" s="15" t="s">
        <v>116</v>
      </c>
      <c r="F33" s="16" t="s">
        <v>352</v>
      </c>
      <c r="G33" s="28" t="str">
        <f>HYPERLINK("http://www.tageoronnie.com/","www.tageoronnie.com ")</f>
        <v xml:space="preserve">www.tageoronnie.com </v>
      </c>
    </row>
    <row r="34" spans="1:7" ht="127.5" x14ac:dyDescent="0.2">
      <c r="A34" s="14">
        <v>30</v>
      </c>
      <c r="B34" s="36" t="s">
        <v>21</v>
      </c>
      <c r="C34" s="37" t="s">
        <v>22</v>
      </c>
      <c r="D34" s="37" t="s">
        <v>586</v>
      </c>
      <c r="E34" s="36" t="s">
        <v>23</v>
      </c>
      <c r="F34" s="16" t="s">
        <v>314</v>
      </c>
      <c r="G34" s="28" t="str">
        <f>HYPERLINK("http://www.walkabout.com.my/","www.walkabout.com.my")</f>
        <v>www.walkabout.com.my</v>
      </c>
    </row>
    <row r="35" spans="1:7" ht="216.75" x14ac:dyDescent="0.2">
      <c r="A35" s="14">
        <v>31</v>
      </c>
      <c r="B35" s="42" t="s">
        <v>209</v>
      </c>
      <c r="C35" s="16" t="s">
        <v>210</v>
      </c>
      <c r="D35" s="42" t="s">
        <v>9</v>
      </c>
      <c r="E35" s="19" t="s">
        <v>638</v>
      </c>
      <c r="F35" s="47" t="s">
        <v>378</v>
      </c>
      <c r="G35" s="47" t="s">
        <v>379</v>
      </c>
    </row>
    <row r="36" spans="1:7" s="27" customFormat="1" ht="26.25" customHeight="1" x14ac:dyDescent="0.2">
      <c r="A36" s="22">
        <v>32</v>
      </c>
      <c r="B36" s="16" t="s">
        <v>712</v>
      </c>
      <c r="C36" s="16" t="s">
        <v>612</v>
      </c>
      <c r="D36" s="16" t="s">
        <v>9</v>
      </c>
      <c r="E36" s="17" t="s">
        <v>713</v>
      </c>
      <c r="F36" s="17" t="s">
        <v>713</v>
      </c>
      <c r="G36" s="17"/>
    </row>
    <row r="37" spans="1:7" ht="409.5" x14ac:dyDescent="0.2">
      <c r="A37" s="14">
        <v>33</v>
      </c>
      <c r="B37" s="41" t="s">
        <v>293</v>
      </c>
      <c r="C37" s="16" t="s">
        <v>294</v>
      </c>
      <c r="D37" s="42" t="s">
        <v>9</v>
      </c>
      <c r="E37" s="41" t="s">
        <v>499</v>
      </c>
      <c r="F37" s="42" t="s">
        <v>498</v>
      </c>
      <c r="G37" s="48" t="s">
        <v>451</v>
      </c>
    </row>
    <row r="38" spans="1:7" x14ac:dyDescent="0.2">
      <c r="A38" s="14">
        <v>34</v>
      </c>
      <c r="B38" s="19" t="s">
        <v>697</v>
      </c>
      <c r="C38" s="16" t="s">
        <v>677</v>
      </c>
      <c r="D38" s="42" t="s">
        <v>9</v>
      </c>
      <c r="E38" s="19" t="s">
        <v>745</v>
      </c>
      <c r="F38" s="19" t="s">
        <v>698</v>
      </c>
      <c r="G38" s="19"/>
    </row>
    <row r="39" spans="1:7" ht="242.25" x14ac:dyDescent="0.2">
      <c r="A39" s="22">
        <v>35</v>
      </c>
      <c r="B39" s="16" t="s">
        <v>165</v>
      </c>
      <c r="C39" s="16" t="s">
        <v>166</v>
      </c>
      <c r="D39" s="16" t="s">
        <v>601</v>
      </c>
      <c r="E39" s="17" t="s">
        <v>167</v>
      </c>
      <c r="F39" s="25" t="s">
        <v>458</v>
      </c>
      <c r="G39" s="17" t="s">
        <v>434</v>
      </c>
    </row>
    <row r="40" spans="1:7" ht="192" customHeight="1" x14ac:dyDescent="0.2">
      <c r="A40" s="14">
        <v>36</v>
      </c>
      <c r="B40" s="16" t="s">
        <v>162</v>
      </c>
      <c r="C40" s="16" t="s">
        <v>168</v>
      </c>
      <c r="D40" s="16" t="s">
        <v>601</v>
      </c>
      <c r="E40" s="17" t="s">
        <v>169</v>
      </c>
      <c r="F40" s="20" t="s">
        <v>458</v>
      </c>
      <c r="G40" s="17" t="s">
        <v>434</v>
      </c>
    </row>
    <row r="41" spans="1:7" ht="71.25" customHeight="1" x14ac:dyDescent="0.2">
      <c r="A41" s="14">
        <v>37</v>
      </c>
      <c r="B41" s="15" t="s">
        <v>83</v>
      </c>
      <c r="C41" s="16" t="s">
        <v>84</v>
      </c>
      <c r="D41" s="16" t="s">
        <v>601</v>
      </c>
      <c r="E41" s="15" t="s">
        <v>85</v>
      </c>
      <c r="F41" s="16" t="s">
        <v>343</v>
      </c>
      <c r="G41" s="28" t="str">
        <f>HYPERLINK("http://www.mxmaniere.com/","www.mxmaniere.com ")</f>
        <v xml:space="preserve">www.mxmaniere.com </v>
      </c>
    </row>
    <row r="42" spans="1:7" ht="76.5" x14ac:dyDescent="0.2">
      <c r="A42" s="22">
        <v>38</v>
      </c>
      <c r="B42" s="15" t="s">
        <v>730</v>
      </c>
      <c r="C42" s="16" t="s">
        <v>731</v>
      </c>
      <c r="D42" s="16" t="s">
        <v>732</v>
      </c>
      <c r="E42" s="17" t="s">
        <v>739</v>
      </c>
      <c r="F42" s="17" t="s">
        <v>733</v>
      </c>
      <c r="G42" s="49" t="s">
        <v>734</v>
      </c>
    </row>
    <row r="43" spans="1:7" ht="76.5" x14ac:dyDescent="0.2">
      <c r="A43" s="14">
        <v>39</v>
      </c>
      <c r="B43" s="50" t="s">
        <v>96</v>
      </c>
      <c r="C43" s="37" t="s">
        <v>16</v>
      </c>
      <c r="D43" s="37" t="s">
        <v>585</v>
      </c>
      <c r="E43" s="50" t="s">
        <v>97</v>
      </c>
      <c r="F43" s="51" t="s">
        <v>603</v>
      </c>
      <c r="G43" s="52" t="s">
        <v>574</v>
      </c>
    </row>
    <row r="44" spans="1:7" ht="63.75" x14ac:dyDescent="0.2">
      <c r="A44" s="14">
        <v>40</v>
      </c>
      <c r="B44" s="15" t="s">
        <v>262</v>
      </c>
      <c r="C44" s="16" t="s">
        <v>263</v>
      </c>
      <c r="D44" s="16" t="s">
        <v>585</v>
      </c>
      <c r="E44" s="15" t="s">
        <v>669</v>
      </c>
      <c r="F44" s="16" t="s">
        <v>496</v>
      </c>
      <c r="G44" s="53" t="s">
        <v>495</v>
      </c>
    </row>
    <row r="45" spans="1:7" ht="229.5" x14ac:dyDescent="0.2">
      <c r="A45" s="22">
        <v>41</v>
      </c>
      <c r="B45" s="15" t="s">
        <v>249</v>
      </c>
      <c r="C45" s="16" t="s">
        <v>661</v>
      </c>
      <c r="D45" s="16" t="s">
        <v>585</v>
      </c>
      <c r="E45" s="15" t="s">
        <v>662</v>
      </c>
      <c r="F45" s="16" t="s">
        <v>560</v>
      </c>
      <c r="G45" s="28" t="s">
        <v>515</v>
      </c>
    </row>
    <row r="46" spans="1:7" ht="293.25" x14ac:dyDescent="0.2">
      <c r="A46" s="14">
        <v>42</v>
      </c>
      <c r="B46" s="15" t="s">
        <v>305</v>
      </c>
      <c r="C46" s="54" t="s">
        <v>306</v>
      </c>
      <c r="D46" s="54" t="s">
        <v>585</v>
      </c>
      <c r="E46" s="55" t="s">
        <v>307</v>
      </c>
      <c r="F46" s="56" t="s">
        <v>570</v>
      </c>
      <c r="G46" s="57" t="s">
        <v>569</v>
      </c>
    </row>
    <row r="47" spans="1:7" x14ac:dyDescent="0.2">
      <c r="A47" s="14">
        <v>43</v>
      </c>
    </row>
    <row r="48" spans="1:7" ht="102" x14ac:dyDescent="0.2">
      <c r="A48" s="22">
        <v>44</v>
      </c>
      <c r="B48" s="25" t="s">
        <v>191</v>
      </c>
      <c r="C48" s="40" t="s">
        <v>192</v>
      </c>
      <c r="D48" s="40" t="s">
        <v>585</v>
      </c>
      <c r="E48" s="25" t="s">
        <v>468</v>
      </c>
      <c r="F48" s="17" t="s">
        <v>467</v>
      </c>
      <c r="G48" s="17" t="s">
        <v>466</v>
      </c>
    </row>
    <row r="49" spans="1:7" ht="140.25" x14ac:dyDescent="0.2">
      <c r="A49" s="14">
        <v>45</v>
      </c>
      <c r="B49" s="15" t="s">
        <v>301</v>
      </c>
      <c r="C49" s="54" t="s">
        <v>302</v>
      </c>
      <c r="D49" s="54" t="s">
        <v>585</v>
      </c>
      <c r="E49" s="58" t="s">
        <v>303</v>
      </c>
      <c r="F49" s="56" t="s">
        <v>557</v>
      </c>
      <c r="G49" s="57" t="s">
        <v>304</v>
      </c>
    </row>
    <row r="50" spans="1:7" ht="63.75" x14ac:dyDescent="0.2">
      <c r="A50" s="14">
        <v>46</v>
      </c>
      <c r="B50" s="15" t="s">
        <v>220</v>
      </c>
      <c r="C50" s="16" t="s">
        <v>221</v>
      </c>
      <c r="D50" s="16" t="s">
        <v>585</v>
      </c>
      <c r="E50" s="17" t="s">
        <v>642</v>
      </c>
      <c r="F50" s="17" t="s">
        <v>473</v>
      </c>
      <c r="G50" s="17" t="s">
        <v>474</v>
      </c>
    </row>
    <row r="51" spans="1:7" ht="38.25" x14ac:dyDescent="0.2">
      <c r="A51" s="22">
        <v>47</v>
      </c>
      <c r="B51" s="59" t="s">
        <v>122</v>
      </c>
      <c r="C51" s="60" t="s">
        <v>123</v>
      </c>
      <c r="D51" s="60" t="s">
        <v>585</v>
      </c>
      <c r="E51" s="59" t="s">
        <v>609</v>
      </c>
      <c r="F51" s="16" t="s">
        <v>124</v>
      </c>
      <c r="G51" s="61"/>
    </row>
    <row r="52" spans="1:7" ht="63.75" x14ac:dyDescent="0.2">
      <c r="A52" s="14">
        <v>48</v>
      </c>
      <c r="B52" s="15" t="s">
        <v>222</v>
      </c>
      <c r="C52" s="16" t="s">
        <v>223</v>
      </c>
      <c r="D52" s="16" t="s">
        <v>585</v>
      </c>
      <c r="E52" s="17" t="s">
        <v>643</v>
      </c>
      <c r="F52" s="17" t="s">
        <v>475</v>
      </c>
      <c r="G52" s="17" t="s">
        <v>476</v>
      </c>
    </row>
    <row r="53" spans="1:7" ht="229.5" x14ac:dyDescent="0.2">
      <c r="A53" s="14">
        <v>49</v>
      </c>
      <c r="B53" s="41" t="s">
        <v>252</v>
      </c>
      <c r="C53" s="42" t="s">
        <v>503</v>
      </c>
      <c r="D53" s="42" t="s">
        <v>585</v>
      </c>
      <c r="E53" s="15" t="s">
        <v>663</v>
      </c>
      <c r="F53" s="16" t="s">
        <v>488</v>
      </c>
      <c r="G53" s="61" t="s">
        <v>487</v>
      </c>
    </row>
    <row r="54" spans="1:7" ht="204" x14ac:dyDescent="0.2">
      <c r="A54" s="22">
        <v>50</v>
      </c>
      <c r="B54" s="16" t="s">
        <v>170</v>
      </c>
      <c r="C54" s="42" t="s">
        <v>171</v>
      </c>
      <c r="D54" s="42" t="s">
        <v>585</v>
      </c>
      <c r="E54" s="17" t="s">
        <v>627</v>
      </c>
      <c r="F54" s="17" t="s">
        <v>436</v>
      </c>
      <c r="G54" s="17" t="s">
        <v>435</v>
      </c>
    </row>
    <row r="55" spans="1:7" ht="63.75" x14ac:dyDescent="0.2">
      <c r="A55" s="14">
        <v>51</v>
      </c>
      <c r="B55" s="16" t="s">
        <v>148</v>
      </c>
      <c r="C55" s="42" t="s">
        <v>418</v>
      </c>
      <c r="D55" s="42" t="s">
        <v>585</v>
      </c>
      <c r="E55" s="17" t="s">
        <v>149</v>
      </c>
      <c r="F55" s="17" t="s">
        <v>420</v>
      </c>
      <c r="G55" s="17" t="s">
        <v>419</v>
      </c>
    </row>
    <row r="56" spans="1:7" ht="178.5" x14ac:dyDescent="0.2">
      <c r="A56" s="14">
        <v>52</v>
      </c>
      <c r="B56" s="25" t="s">
        <v>549</v>
      </c>
      <c r="C56" s="62" t="s">
        <v>186</v>
      </c>
      <c r="D56" s="62" t="s">
        <v>585</v>
      </c>
      <c r="E56" s="25" t="s">
        <v>187</v>
      </c>
      <c r="F56" s="17" t="s">
        <v>469</v>
      </c>
      <c r="G56" s="17" t="s">
        <v>448</v>
      </c>
    </row>
    <row r="57" spans="1:7" ht="127.5" x14ac:dyDescent="0.2">
      <c r="A57" s="22">
        <v>53</v>
      </c>
      <c r="B57" s="15" t="s">
        <v>261</v>
      </c>
      <c r="C57" s="42" t="s">
        <v>452</v>
      </c>
      <c r="D57" s="42" t="s">
        <v>585</v>
      </c>
      <c r="E57" s="15" t="s">
        <v>654</v>
      </c>
      <c r="F57" s="16" t="s">
        <v>531</v>
      </c>
      <c r="G57" s="28" t="s">
        <v>532</v>
      </c>
    </row>
    <row r="58" spans="1:7" ht="102" x14ac:dyDescent="0.2">
      <c r="A58" s="14">
        <v>54</v>
      </c>
      <c r="B58" s="15" t="s">
        <v>793</v>
      </c>
      <c r="C58" s="54" t="s">
        <v>795</v>
      </c>
      <c r="D58" s="54" t="s">
        <v>585</v>
      </c>
      <c r="E58" s="55" t="s">
        <v>307</v>
      </c>
      <c r="F58" s="56" t="s">
        <v>796</v>
      </c>
      <c r="G58" s="57" t="s">
        <v>794</v>
      </c>
    </row>
    <row r="59" spans="1:7" ht="204" x14ac:dyDescent="0.2">
      <c r="A59" s="14">
        <v>55</v>
      </c>
      <c r="B59" s="36" t="s">
        <v>68</v>
      </c>
      <c r="C59" s="45" t="s">
        <v>69</v>
      </c>
      <c r="D59" s="45" t="s">
        <v>585</v>
      </c>
      <c r="E59" s="63" t="s">
        <v>598</v>
      </c>
      <c r="F59" s="16" t="s">
        <v>336</v>
      </c>
      <c r="G59" s="28" t="str">
        <f>HYPERLINK("http://www.britishindia.com.my/","www.britishindia.com.my ")</f>
        <v xml:space="preserve">www.britishindia.com.my </v>
      </c>
    </row>
    <row r="60" spans="1:7" ht="140.25" x14ac:dyDescent="0.2">
      <c r="A60" s="22">
        <v>56</v>
      </c>
      <c r="B60" s="64" t="s">
        <v>718</v>
      </c>
      <c r="C60" s="42" t="s">
        <v>156</v>
      </c>
      <c r="D60" s="42" t="s">
        <v>585</v>
      </c>
      <c r="E60" s="25" t="s">
        <v>717</v>
      </c>
      <c r="F60" s="17" t="s">
        <v>427</v>
      </c>
      <c r="G60" s="17" t="s">
        <v>428</v>
      </c>
    </row>
    <row r="61" spans="1:7" ht="38.25" x14ac:dyDescent="0.2">
      <c r="A61" s="14">
        <v>57</v>
      </c>
      <c r="B61" s="44" t="s">
        <v>125</v>
      </c>
      <c r="C61" s="45" t="s">
        <v>126</v>
      </c>
      <c r="D61" s="45" t="s">
        <v>585</v>
      </c>
      <c r="E61" s="44" t="s">
        <v>610</v>
      </c>
      <c r="F61" s="42" t="s">
        <v>358</v>
      </c>
      <c r="G61" s="48" t="s">
        <v>127</v>
      </c>
    </row>
    <row r="62" spans="1:7" ht="42.75" customHeight="1" x14ac:dyDescent="0.2">
      <c r="A62" s="14">
        <v>58</v>
      </c>
      <c r="B62" s="65" t="s">
        <v>153</v>
      </c>
      <c r="C62" s="16" t="s">
        <v>154</v>
      </c>
      <c r="D62" s="16" t="s">
        <v>585</v>
      </c>
      <c r="E62" s="17" t="s">
        <v>622</v>
      </c>
      <c r="F62" s="17" t="s">
        <v>426</v>
      </c>
      <c r="G62" s="66" t="s">
        <v>155</v>
      </c>
    </row>
    <row r="63" spans="1:7" ht="38.25" x14ac:dyDescent="0.2">
      <c r="A63" s="22">
        <v>59</v>
      </c>
      <c r="B63" s="36" t="s">
        <v>19</v>
      </c>
      <c r="C63" s="37" t="s">
        <v>18</v>
      </c>
      <c r="D63" s="37" t="s">
        <v>585</v>
      </c>
      <c r="E63" s="36" t="s">
        <v>20</v>
      </c>
      <c r="F63" s="16" t="s">
        <v>319</v>
      </c>
      <c r="G63" s="28" t="str">
        <f>HYPERLINK("http://www.skiva.com.my/","http://www.skiva.com.my")</f>
        <v>http://www.skiva.com.my</v>
      </c>
    </row>
    <row r="64" spans="1:7" ht="94.5" customHeight="1" x14ac:dyDescent="0.2">
      <c r="A64" s="14">
        <v>60</v>
      </c>
      <c r="B64" s="36" t="s">
        <v>780</v>
      </c>
      <c r="C64" s="37" t="s">
        <v>781</v>
      </c>
      <c r="D64" s="37" t="s">
        <v>585</v>
      </c>
      <c r="E64" s="36" t="s">
        <v>792</v>
      </c>
      <c r="F64" s="16" t="s">
        <v>783</v>
      </c>
      <c r="G64" s="67" t="s">
        <v>782</v>
      </c>
    </row>
    <row r="65" spans="1:7" ht="140.25" x14ac:dyDescent="0.2">
      <c r="A65" s="14">
        <v>61</v>
      </c>
      <c r="B65" s="36" t="s">
        <v>70</v>
      </c>
      <c r="C65" s="37" t="s">
        <v>71</v>
      </c>
      <c r="D65" s="37" t="s">
        <v>585</v>
      </c>
      <c r="E65" s="36" t="s">
        <v>72</v>
      </c>
      <c r="F65" s="16" t="s">
        <v>337</v>
      </c>
      <c r="G65" s="53" t="str">
        <f>HYPERLINK("http://www.edz.com.my/","www.edz.com.my ")</f>
        <v xml:space="preserve">www.edz.com.my </v>
      </c>
    </row>
    <row r="66" spans="1:7" ht="76.5" x14ac:dyDescent="0.2">
      <c r="A66" s="22">
        <v>62</v>
      </c>
      <c r="B66" s="15" t="s">
        <v>105</v>
      </c>
      <c r="C66" s="16" t="s">
        <v>106</v>
      </c>
      <c r="D66" s="16" t="s">
        <v>585</v>
      </c>
      <c r="E66" s="15" t="s">
        <v>465</v>
      </c>
      <c r="F66" s="16" t="s">
        <v>349</v>
      </c>
      <c r="G66" s="28" t="str">
        <f>HYPERLINK("http://www.ejashahril.com.my/","www.ejashahril.com.my ")</f>
        <v xml:space="preserve">www.ejashahril.com.my </v>
      </c>
    </row>
    <row r="67" spans="1:7" ht="165.75" x14ac:dyDescent="0.2">
      <c r="A67" s="14">
        <v>63</v>
      </c>
      <c r="B67" s="15" t="s">
        <v>248</v>
      </c>
      <c r="C67" s="16" t="s">
        <v>659</v>
      </c>
      <c r="D67" s="16" t="s">
        <v>585</v>
      </c>
      <c r="E67" s="15" t="s">
        <v>654</v>
      </c>
      <c r="F67" s="16" t="s">
        <v>513</v>
      </c>
      <c r="G67" s="68" t="s">
        <v>514</v>
      </c>
    </row>
    <row r="68" spans="1:7" s="21" customFormat="1" ht="76.5" x14ac:dyDescent="0.2">
      <c r="A68" s="14">
        <v>64</v>
      </c>
      <c r="B68" s="16" t="s">
        <v>231</v>
      </c>
      <c r="C68" s="16" t="s">
        <v>232</v>
      </c>
      <c r="D68" s="16" t="s">
        <v>585</v>
      </c>
      <c r="E68" s="17" t="s">
        <v>649</v>
      </c>
      <c r="F68" s="33" t="s">
        <v>387</v>
      </c>
      <c r="G68" s="33" t="s">
        <v>388</v>
      </c>
    </row>
    <row r="69" spans="1:7" s="27" customFormat="1" ht="280.5" x14ac:dyDescent="0.2">
      <c r="A69" s="22">
        <v>65</v>
      </c>
      <c r="B69" s="40" t="s">
        <v>227</v>
      </c>
      <c r="C69" s="23" t="s">
        <v>758</v>
      </c>
      <c r="D69" s="40" t="s">
        <v>585</v>
      </c>
      <c r="E69" s="25" t="s">
        <v>645</v>
      </c>
      <c r="F69" s="69" t="s">
        <v>385</v>
      </c>
      <c r="G69" s="69" t="s">
        <v>759</v>
      </c>
    </row>
    <row r="70" spans="1:7" ht="38.25" x14ac:dyDescent="0.2">
      <c r="A70" s="14">
        <v>66</v>
      </c>
      <c r="B70" s="15" t="s">
        <v>253</v>
      </c>
      <c r="C70" s="16" t="s">
        <v>502</v>
      </c>
      <c r="D70" s="16" t="s">
        <v>585</v>
      </c>
      <c r="E70" s="15" t="s">
        <v>664</v>
      </c>
      <c r="F70" s="16" t="s">
        <v>491</v>
      </c>
      <c r="G70" s="28" t="s">
        <v>489</v>
      </c>
    </row>
    <row r="71" spans="1:7" ht="191.25" x14ac:dyDescent="0.2">
      <c r="A71" s="14">
        <v>67</v>
      </c>
      <c r="B71" s="16" t="s">
        <v>200</v>
      </c>
      <c r="C71" s="16" t="s">
        <v>201</v>
      </c>
      <c r="D71" s="16" t="s">
        <v>585</v>
      </c>
      <c r="E71" s="17" t="s">
        <v>635</v>
      </c>
      <c r="F71" s="33" t="s">
        <v>371</v>
      </c>
      <c r="G71" s="33" t="s">
        <v>372</v>
      </c>
    </row>
    <row r="72" spans="1:7" ht="89.25" x14ac:dyDescent="0.2">
      <c r="A72" s="22">
        <v>68</v>
      </c>
      <c r="B72" s="36" t="s">
        <v>17</v>
      </c>
      <c r="C72" s="37" t="s">
        <v>16</v>
      </c>
      <c r="D72" s="37" t="s">
        <v>585</v>
      </c>
      <c r="E72" s="36" t="s">
        <v>583</v>
      </c>
      <c r="F72" s="16" t="s">
        <v>321</v>
      </c>
      <c r="G72" s="28" t="str">
        <f>HYPERLINK("http://www.skiva.com.my/","http://www.skiva.com.my")</f>
        <v>http://www.skiva.com.my</v>
      </c>
    </row>
    <row r="73" spans="1:7" ht="38.25" x14ac:dyDescent="0.2">
      <c r="A73" s="14">
        <v>69</v>
      </c>
      <c r="B73" s="15" t="s">
        <v>258</v>
      </c>
      <c r="C73" s="16" t="s">
        <v>453</v>
      </c>
      <c r="D73" s="16" t="s">
        <v>585</v>
      </c>
      <c r="E73" s="15" t="s">
        <v>181</v>
      </c>
      <c r="F73" s="15" t="s">
        <v>528</v>
      </c>
      <c r="G73" s="28" t="s">
        <v>529</v>
      </c>
    </row>
    <row r="74" spans="1:7" ht="89.25" x14ac:dyDescent="0.2">
      <c r="A74" s="14">
        <v>70</v>
      </c>
      <c r="B74" s="15" t="s">
        <v>244</v>
      </c>
      <c r="C74" s="16" t="s">
        <v>653</v>
      </c>
      <c r="D74" s="16" t="s">
        <v>585</v>
      </c>
      <c r="E74" s="15" t="s">
        <v>654</v>
      </c>
      <c r="F74" s="16" t="s">
        <v>552</v>
      </c>
      <c r="G74" s="68" t="s">
        <v>553</v>
      </c>
    </row>
    <row r="75" spans="1:7" ht="242.25" x14ac:dyDescent="0.2">
      <c r="A75" s="22">
        <v>71</v>
      </c>
      <c r="B75" s="25" t="s">
        <v>550</v>
      </c>
      <c r="C75" s="40" t="s">
        <v>188</v>
      </c>
      <c r="D75" s="40" t="s">
        <v>585</v>
      </c>
      <c r="E75" s="25" t="s">
        <v>632</v>
      </c>
      <c r="F75" s="17" t="s">
        <v>470</v>
      </c>
      <c r="G75" s="17" t="s">
        <v>449</v>
      </c>
    </row>
    <row r="76" spans="1:7" ht="114.75" x14ac:dyDescent="0.2">
      <c r="A76" s="14">
        <v>72</v>
      </c>
      <c r="B76" s="37" t="s">
        <v>100</v>
      </c>
      <c r="C76" s="37" t="s">
        <v>101</v>
      </c>
      <c r="D76" s="37" t="s">
        <v>585</v>
      </c>
      <c r="E76" s="37" t="s">
        <v>604</v>
      </c>
      <c r="F76" s="16" t="s">
        <v>605</v>
      </c>
      <c r="G76" s="28" t="str">
        <f>HYPERLINK("http://www.helenatalia.com/","http://www.helenatalia.com ")</f>
        <v xml:space="preserve">http://www.helenatalia.com </v>
      </c>
    </row>
    <row r="77" spans="1:7" ht="242.25" x14ac:dyDescent="0.2">
      <c r="A77" s="14">
        <v>73</v>
      </c>
      <c r="B77" s="15" t="s">
        <v>102</v>
      </c>
      <c r="C77" s="16" t="s">
        <v>103</v>
      </c>
      <c r="D77" s="16" t="s">
        <v>585</v>
      </c>
      <c r="E77" s="15" t="s">
        <v>104</v>
      </c>
      <c r="F77" s="16" t="s">
        <v>347</v>
      </c>
      <c r="G77" s="28" t="s">
        <v>348</v>
      </c>
    </row>
    <row r="78" spans="1:7" ht="25.5" x14ac:dyDescent="0.2">
      <c r="A78" s="22">
        <v>74</v>
      </c>
      <c r="B78" s="50" t="s">
        <v>34</v>
      </c>
      <c r="C78" s="37" t="s">
        <v>35</v>
      </c>
      <c r="D78" s="37" t="s">
        <v>585</v>
      </c>
      <c r="E78" s="50" t="s">
        <v>591</v>
      </c>
      <c r="F78" s="70" t="s">
        <v>325</v>
      </c>
      <c r="G78" s="71" t="str">
        <f>HYPERLINK("http://www.facebook.com/hooraleen2000","http://www.Facebook.com/hooraleen2000 ")</f>
        <v xml:space="preserve">http://www.Facebook.com/hooraleen2000 </v>
      </c>
    </row>
    <row r="79" spans="1:7" ht="76.5" x14ac:dyDescent="0.2">
      <c r="A79" s="14">
        <v>75</v>
      </c>
      <c r="B79" s="16" t="s">
        <v>233</v>
      </c>
      <c r="C79" s="16" t="s">
        <v>234</v>
      </c>
      <c r="D79" s="16" t="s">
        <v>585</v>
      </c>
      <c r="E79" s="17" t="s">
        <v>235</v>
      </c>
      <c r="F79" s="33" t="s">
        <v>558</v>
      </c>
      <c r="G79" s="33" t="s">
        <v>389</v>
      </c>
    </row>
    <row r="80" spans="1:7" ht="102" x14ac:dyDescent="0.2">
      <c r="A80" s="14">
        <v>76</v>
      </c>
      <c r="B80" s="72" t="s">
        <v>256</v>
      </c>
      <c r="C80" s="16" t="s">
        <v>455</v>
      </c>
      <c r="D80" s="16" t="s">
        <v>585</v>
      </c>
      <c r="E80" s="15" t="s">
        <v>561</v>
      </c>
      <c r="F80" s="16" t="s">
        <v>562</v>
      </c>
      <c r="G80" s="68" t="s">
        <v>716</v>
      </c>
    </row>
    <row r="81" spans="1:7" ht="74.25" customHeight="1" x14ac:dyDescent="0.2">
      <c r="A81" s="22">
        <v>77</v>
      </c>
      <c r="B81" s="36" t="s">
        <v>11</v>
      </c>
      <c r="C81" s="37" t="s">
        <v>12</v>
      </c>
      <c r="D81" s="37" t="s">
        <v>585</v>
      </c>
      <c r="E81" s="36" t="s">
        <v>581</v>
      </c>
      <c r="F81" s="16" t="s">
        <v>315</v>
      </c>
      <c r="G81" s="28" t="str">
        <f>HYPERLINK("http://www.coccha.com/","www.coccha.com")</f>
        <v>www.coccha.com</v>
      </c>
    </row>
    <row r="82" spans="1:7" ht="140.25" x14ac:dyDescent="0.2">
      <c r="A82" s="14">
        <v>78</v>
      </c>
      <c r="B82" s="15" t="s">
        <v>255</v>
      </c>
      <c r="C82" s="16" t="s">
        <v>456</v>
      </c>
      <c r="D82" s="16" t="s">
        <v>585</v>
      </c>
      <c r="E82" s="15" t="s">
        <v>313</v>
      </c>
      <c r="F82" s="16" t="s">
        <v>520</v>
      </c>
      <c r="G82" s="68" t="s">
        <v>521</v>
      </c>
    </row>
    <row r="83" spans="1:7" ht="51" x14ac:dyDescent="0.2">
      <c r="A83" s="14">
        <v>79</v>
      </c>
      <c r="B83" s="15" t="s">
        <v>107</v>
      </c>
      <c r="C83" s="16" t="s">
        <v>108</v>
      </c>
      <c r="D83" s="16" t="s">
        <v>585</v>
      </c>
      <c r="E83" s="15" t="s">
        <v>109</v>
      </c>
      <c r="F83" s="37" t="s">
        <v>546</v>
      </c>
      <c r="G83" s="73" t="s">
        <v>417</v>
      </c>
    </row>
    <row r="84" spans="1:7" ht="165.75" x14ac:dyDescent="0.2">
      <c r="A84" s="22">
        <v>80</v>
      </c>
      <c r="B84" s="15" t="s">
        <v>563</v>
      </c>
      <c r="C84" s="74" t="s">
        <v>300</v>
      </c>
      <c r="D84" s="74" t="s">
        <v>585</v>
      </c>
      <c r="E84" s="15" t="s">
        <v>299</v>
      </c>
      <c r="F84" s="56" t="s">
        <v>566</v>
      </c>
      <c r="G84" s="57" t="s">
        <v>567</v>
      </c>
    </row>
    <row r="85" spans="1:7" ht="357" x14ac:dyDescent="0.2">
      <c r="A85" s="14">
        <v>81</v>
      </c>
      <c r="B85" s="16" t="s">
        <v>145</v>
      </c>
      <c r="C85" s="16" t="s">
        <v>146</v>
      </c>
      <c r="D85" s="16" t="s">
        <v>585</v>
      </c>
      <c r="E85" s="17" t="s">
        <v>147</v>
      </c>
      <c r="F85" s="17" t="s">
        <v>365</v>
      </c>
      <c r="G85" s="17" t="s">
        <v>364</v>
      </c>
    </row>
    <row r="86" spans="1:7" x14ac:dyDescent="0.2">
      <c r="A86" s="14">
        <v>82</v>
      </c>
      <c r="B86" s="15" t="s">
        <v>251</v>
      </c>
      <c r="C86" s="16" t="s">
        <v>504</v>
      </c>
      <c r="D86" s="16" t="s">
        <v>585</v>
      </c>
      <c r="E86" s="15" t="s">
        <v>240</v>
      </c>
      <c r="F86" s="16" t="s">
        <v>486</v>
      </c>
      <c r="G86" s="28" t="s">
        <v>484</v>
      </c>
    </row>
    <row r="87" spans="1:7" ht="140.25" x14ac:dyDescent="0.2">
      <c r="A87" s="22">
        <v>83</v>
      </c>
      <c r="B87" s="36" t="s">
        <v>93</v>
      </c>
      <c r="C87" s="37" t="s">
        <v>94</v>
      </c>
      <c r="D87" s="37" t="s">
        <v>585</v>
      </c>
      <c r="E87" s="36" t="s">
        <v>545</v>
      </c>
      <c r="F87" s="37" t="s">
        <v>464</v>
      </c>
      <c r="G87" s="75" t="s">
        <v>95</v>
      </c>
    </row>
    <row r="88" spans="1:7" ht="369.75" x14ac:dyDescent="0.2">
      <c r="A88" s="14">
        <v>84</v>
      </c>
      <c r="B88" s="16" t="s">
        <v>193</v>
      </c>
      <c r="C88" s="16" t="s">
        <v>194</v>
      </c>
      <c r="D88" s="16" t="s">
        <v>585</v>
      </c>
      <c r="E88" s="17" t="s">
        <v>195</v>
      </c>
      <c r="F88" s="33" t="s">
        <v>368</v>
      </c>
      <c r="G88" s="33" t="s">
        <v>369</v>
      </c>
    </row>
    <row r="89" spans="1:7" ht="178.5" x14ac:dyDescent="0.2">
      <c r="A89" s="14">
        <v>85</v>
      </c>
      <c r="B89" s="15" t="s">
        <v>250</v>
      </c>
      <c r="C89" s="16" t="s">
        <v>505</v>
      </c>
      <c r="D89" s="16" t="s">
        <v>585</v>
      </c>
      <c r="E89" s="15" t="s">
        <v>240</v>
      </c>
      <c r="F89" s="16" t="s">
        <v>482</v>
      </c>
      <c r="G89" s="17" t="s">
        <v>483</v>
      </c>
    </row>
    <row r="90" spans="1:7" ht="63.75" x14ac:dyDescent="0.2">
      <c r="A90" s="22">
        <v>86</v>
      </c>
      <c r="B90" s="36" t="s">
        <v>582</v>
      </c>
      <c r="C90" s="37" t="s">
        <v>16</v>
      </c>
      <c r="D90" s="37" t="s">
        <v>585</v>
      </c>
      <c r="E90" s="36" t="s">
        <v>318</v>
      </c>
      <c r="F90" s="16" t="s">
        <v>320</v>
      </c>
      <c r="G90" s="16" t="s">
        <v>317</v>
      </c>
    </row>
    <row r="91" spans="1:7" ht="25.5" x14ac:dyDescent="0.2">
      <c r="A91" s="14">
        <v>87</v>
      </c>
      <c r="B91" s="15" t="s">
        <v>522</v>
      </c>
      <c r="C91" s="16" t="s">
        <v>523</v>
      </c>
      <c r="D91" s="16" t="s">
        <v>585</v>
      </c>
      <c r="E91" s="15" t="s">
        <v>666</v>
      </c>
      <c r="F91" s="16" t="s">
        <v>524</v>
      </c>
      <c r="G91" s="28" t="s">
        <v>525</v>
      </c>
    </row>
    <row r="92" spans="1:7" ht="165.75" x14ac:dyDescent="0.2">
      <c r="A92" s="14">
        <v>88</v>
      </c>
      <c r="B92" s="76" t="s">
        <v>310</v>
      </c>
      <c r="C92" s="77" t="s">
        <v>575</v>
      </c>
      <c r="D92" s="77" t="s">
        <v>585</v>
      </c>
      <c r="E92" s="78" t="s">
        <v>576</v>
      </c>
      <c r="F92" s="56" t="s">
        <v>578</v>
      </c>
      <c r="G92" s="49" t="s">
        <v>577</v>
      </c>
    </row>
    <row r="93" spans="1:7" ht="38.25" x14ac:dyDescent="0.2">
      <c r="A93" s="22">
        <v>89</v>
      </c>
      <c r="B93" s="15" t="s">
        <v>237</v>
      </c>
      <c r="C93" s="64" t="s">
        <v>238</v>
      </c>
      <c r="D93" s="16" t="s">
        <v>585</v>
      </c>
      <c r="E93" s="17" t="s">
        <v>652</v>
      </c>
      <c r="F93" s="17" t="s">
        <v>559</v>
      </c>
      <c r="G93" s="17" t="s">
        <v>239</v>
      </c>
    </row>
    <row r="94" spans="1:7" ht="191.25" x14ac:dyDescent="0.2">
      <c r="A94" s="14">
        <v>90</v>
      </c>
      <c r="B94" s="15" t="s">
        <v>257</v>
      </c>
      <c r="C94" s="16" t="s">
        <v>454</v>
      </c>
      <c r="D94" s="16" t="s">
        <v>585</v>
      </c>
      <c r="E94" s="15" t="s">
        <v>181</v>
      </c>
      <c r="F94" s="16" t="s">
        <v>526</v>
      </c>
      <c r="G94" s="79" t="s">
        <v>527</v>
      </c>
    </row>
    <row r="95" spans="1:7" ht="140.25" x14ac:dyDescent="0.2">
      <c r="A95" s="14">
        <v>91</v>
      </c>
      <c r="B95" s="80" t="s">
        <v>254</v>
      </c>
      <c r="C95" s="31" t="s">
        <v>506</v>
      </c>
      <c r="D95" s="31" t="s">
        <v>585</v>
      </c>
      <c r="E95" s="30" t="s">
        <v>665</v>
      </c>
      <c r="F95" s="31" t="s">
        <v>492</v>
      </c>
      <c r="G95" s="81" t="s">
        <v>490</v>
      </c>
    </row>
    <row r="96" spans="1:7" ht="331.5" x14ac:dyDescent="0.2">
      <c r="A96" s="22">
        <v>92</v>
      </c>
      <c r="B96" s="16" t="s">
        <v>159</v>
      </c>
      <c r="C96" s="16" t="s">
        <v>160</v>
      </c>
      <c r="D96" s="16" t="s">
        <v>585</v>
      </c>
      <c r="E96" s="25" t="s">
        <v>623</v>
      </c>
      <c r="F96" s="17" t="s">
        <v>432</v>
      </c>
      <c r="G96" s="17" t="s">
        <v>431</v>
      </c>
    </row>
    <row r="97" spans="1:7" ht="293.25" x14ac:dyDescent="0.2">
      <c r="A97" s="14">
        <v>93</v>
      </c>
      <c r="B97" s="64" t="s">
        <v>703</v>
      </c>
      <c r="C97" s="16" t="s">
        <v>179</v>
      </c>
      <c r="D97" s="16" t="s">
        <v>585</v>
      </c>
      <c r="E97" s="17" t="s">
        <v>457</v>
      </c>
      <c r="F97" s="17" t="s">
        <v>441</v>
      </c>
      <c r="G97" s="17" t="s">
        <v>440</v>
      </c>
    </row>
    <row r="98" spans="1:7" ht="140.25" x14ac:dyDescent="0.2">
      <c r="A98" s="14">
        <v>94</v>
      </c>
      <c r="B98" s="17" t="s">
        <v>189</v>
      </c>
      <c r="C98" s="16" t="s">
        <v>190</v>
      </c>
      <c r="D98" s="16" t="s">
        <v>585</v>
      </c>
      <c r="E98" s="17" t="s">
        <v>633</v>
      </c>
      <c r="F98" s="17" t="s">
        <v>471</v>
      </c>
      <c r="G98" s="17" t="s">
        <v>450</v>
      </c>
    </row>
    <row r="99" spans="1:7" ht="280.5" x14ac:dyDescent="0.2">
      <c r="A99" s="22">
        <v>95</v>
      </c>
      <c r="B99" s="16" t="s">
        <v>202</v>
      </c>
      <c r="C99" s="16" t="s">
        <v>203</v>
      </c>
      <c r="D99" s="16" t="s">
        <v>585</v>
      </c>
      <c r="E99" s="17" t="s">
        <v>636</v>
      </c>
      <c r="F99" s="33" t="s">
        <v>373</v>
      </c>
      <c r="G99" s="33" t="s">
        <v>374</v>
      </c>
    </row>
    <row r="100" spans="1:7" ht="140.25" x14ac:dyDescent="0.2">
      <c r="A100" s="14">
        <v>96</v>
      </c>
      <c r="B100" s="16" t="s">
        <v>683</v>
      </c>
      <c r="C100" s="16" t="s">
        <v>611</v>
      </c>
      <c r="D100" s="16" t="s">
        <v>585</v>
      </c>
      <c r="E100" s="17" t="s">
        <v>181</v>
      </c>
      <c r="F100" s="17" t="s">
        <v>681</v>
      </c>
      <c r="G100" s="17"/>
    </row>
    <row r="101" spans="1:7" ht="25.5" x14ac:dyDescent="0.2">
      <c r="A101" s="14">
        <v>97</v>
      </c>
      <c r="B101" s="82" t="s">
        <v>229</v>
      </c>
      <c r="C101" s="16" t="s">
        <v>230</v>
      </c>
      <c r="D101" s="16" t="s">
        <v>585</v>
      </c>
      <c r="E101" s="17" t="s">
        <v>648</v>
      </c>
      <c r="F101" s="33" t="s">
        <v>479</v>
      </c>
      <c r="G101" s="33" t="s">
        <v>386</v>
      </c>
    </row>
    <row r="102" spans="1:7" ht="102" x14ac:dyDescent="0.2">
      <c r="A102" s="22">
        <v>98</v>
      </c>
      <c r="B102" s="15" t="s">
        <v>247</v>
      </c>
      <c r="C102" s="16" t="s">
        <v>660</v>
      </c>
      <c r="D102" s="16" t="s">
        <v>585</v>
      </c>
      <c r="E102" s="15" t="s">
        <v>658</v>
      </c>
      <c r="F102" s="16" t="s">
        <v>511</v>
      </c>
      <c r="G102" s="28" t="s">
        <v>512</v>
      </c>
    </row>
    <row r="103" spans="1:7" ht="63.75" x14ac:dyDescent="0.2">
      <c r="A103" s="14">
        <v>99</v>
      </c>
      <c r="B103" s="16" t="s">
        <v>228</v>
      </c>
      <c r="C103" s="64" t="s">
        <v>646</v>
      </c>
      <c r="D103" s="16" t="s">
        <v>585</v>
      </c>
      <c r="E103" s="17" t="s">
        <v>647</v>
      </c>
      <c r="F103" s="33" t="s">
        <v>478</v>
      </c>
      <c r="G103" s="33" t="s">
        <v>485</v>
      </c>
    </row>
    <row r="104" spans="1:7" ht="127.5" x14ac:dyDescent="0.2">
      <c r="A104" s="14">
        <v>100</v>
      </c>
      <c r="B104" s="83" t="s">
        <v>91</v>
      </c>
      <c r="C104" s="16" t="s">
        <v>92</v>
      </c>
      <c r="D104" s="16" t="s">
        <v>585</v>
      </c>
      <c r="E104" s="15" t="s">
        <v>746</v>
      </c>
      <c r="F104" s="16" t="s">
        <v>346</v>
      </c>
      <c r="G104" s="28" t="str">
        <f>HYPERLINK("http://www.zetaenrawdah.com/","http://www.zetaenrawdah.com/ ")</f>
        <v xml:space="preserve">http://www.zetaenrawdah.com/ </v>
      </c>
    </row>
    <row r="105" spans="1:7" ht="382.5" x14ac:dyDescent="0.2">
      <c r="A105" s="22">
        <v>101</v>
      </c>
      <c r="B105" s="15" t="s">
        <v>297</v>
      </c>
      <c r="C105" s="84" t="s">
        <v>298</v>
      </c>
      <c r="D105" s="84" t="s">
        <v>585</v>
      </c>
      <c r="E105" s="15" t="s">
        <v>299</v>
      </c>
      <c r="F105" s="85" t="s">
        <v>565</v>
      </c>
      <c r="G105" s="86" t="s">
        <v>564</v>
      </c>
    </row>
    <row r="106" spans="1:7" ht="76.5" x14ac:dyDescent="0.2">
      <c r="A106" s="14">
        <v>102</v>
      </c>
      <c r="B106" s="16" t="s">
        <v>198</v>
      </c>
      <c r="C106" s="16" t="s">
        <v>199</v>
      </c>
      <c r="D106" s="16" t="s">
        <v>585</v>
      </c>
      <c r="E106" s="17" t="s">
        <v>634</v>
      </c>
      <c r="F106" s="87" t="s">
        <v>405</v>
      </c>
      <c r="G106" s="17" t="s">
        <v>404</v>
      </c>
    </row>
    <row r="107" spans="1:7" ht="191.25" x14ac:dyDescent="0.2">
      <c r="A107" s="14">
        <v>103</v>
      </c>
      <c r="B107" s="15" t="s">
        <v>246</v>
      </c>
      <c r="C107" s="16" t="s">
        <v>657</v>
      </c>
      <c r="D107" s="16" t="s">
        <v>585</v>
      </c>
      <c r="E107" s="15" t="s">
        <v>747</v>
      </c>
      <c r="F107" s="16" t="s">
        <v>509</v>
      </c>
      <c r="G107" s="61" t="s">
        <v>510</v>
      </c>
    </row>
    <row r="108" spans="1:7" ht="216.75" x14ac:dyDescent="0.2">
      <c r="A108" s="22">
        <v>104</v>
      </c>
      <c r="B108" s="16" t="s">
        <v>150</v>
      </c>
      <c r="C108" s="16" t="s">
        <v>151</v>
      </c>
      <c r="D108" s="16" t="s">
        <v>585</v>
      </c>
      <c r="E108" s="17" t="s">
        <v>761</v>
      </c>
      <c r="F108" s="87" t="s">
        <v>422</v>
      </c>
      <c r="G108" s="87" t="s">
        <v>421</v>
      </c>
    </row>
    <row r="109" spans="1:7" ht="51" x14ac:dyDescent="0.2">
      <c r="A109" s="14">
        <v>105</v>
      </c>
      <c r="B109" s="15" t="s">
        <v>132</v>
      </c>
      <c r="C109" s="16" t="s">
        <v>133</v>
      </c>
      <c r="D109" s="16" t="s">
        <v>585</v>
      </c>
      <c r="E109" s="15" t="s">
        <v>616</v>
      </c>
      <c r="F109" s="88" t="s">
        <v>615</v>
      </c>
      <c r="G109" s="89" t="s">
        <v>361</v>
      </c>
    </row>
    <row r="110" spans="1:7" ht="89.25" x14ac:dyDescent="0.2">
      <c r="A110" s="14">
        <v>106</v>
      </c>
      <c r="B110" s="15" t="s">
        <v>541</v>
      </c>
      <c r="C110" s="16" t="s">
        <v>542</v>
      </c>
      <c r="D110" s="16" t="s">
        <v>585</v>
      </c>
      <c r="E110" s="90" t="s">
        <v>676</v>
      </c>
      <c r="F110" s="91" t="s">
        <v>543</v>
      </c>
      <c r="G110" s="92" t="s">
        <v>544</v>
      </c>
    </row>
    <row r="111" spans="1:7" ht="89.25" x14ac:dyDescent="0.2">
      <c r="A111" s="22">
        <v>107</v>
      </c>
      <c r="B111" s="15" t="s">
        <v>218</v>
      </c>
      <c r="C111" s="16" t="s">
        <v>219</v>
      </c>
      <c r="D111" s="16" t="s">
        <v>585</v>
      </c>
      <c r="E111" s="17" t="s">
        <v>641</v>
      </c>
      <c r="F111" s="17" t="s">
        <v>472</v>
      </c>
      <c r="G111" s="34" t="s">
        <v>384</v>
      </c>
    </row>
    <row r="112" spans="1:7" ht="25.5" x14ac:dyDescent="0.2">
      <c r="A112" s="14">
        <v>108</v>
      </c>
      <c r="B112" s="15" t="s">
        <v>500</v>
      </c>
      <c r="C112" s="16" t="s">
        <v>501</v>
      </c>
      <c r="D112" s="16" t="s">
        <v>585</v>
      </c>
      <c r="E112" s="15" t="s">
        <v>654</v>
      </c>
      <c r="F112" s="91" t="s">
        <v>667</v>
      </c>
      <c r="G112" s="92" t="s">
        <v>530</v>
      </c>
    </row>
    <row r="113" spans="1:7" ht="408" x14ac:dyDescent="0.2">
      <c r="A113" s="14">
        <v>109</v>
      </c>
      <c r="B113" s="20" t="s">
        <v>704</v>
      </c>
      <c r="C113" s="16" t="s">
        <v>180</v>
      </c>
      <c r="D113" s="16" t="s">
        <v>585</v>
      </c>
      <c r="E113" s="17" t="s">
        <v>181</v>
      </c>
      <c r="F113" s="87" t="s">
        <v>443</v>
      </c>
      <c r="G113" s="87" t="s">
        <v>442</v>
      </c>
    </row>
    <row r="114" spans="1:7" ht="178.5" x14ac:dyDescent="0.2">
      <c r="A114" s="22">
        <v>110</v>
      </c>
      <c r="B114" s="15" t="s">
        <v>259</v>
      </c>
      <c r="C114" s="16" t="s">
        <v>260</v>
      </c>
      <c r="D114" s="16" t="s">
        <v>585</v>
      </c>
      <c r="E114" s="15" t="s">
        <v>665</v>
      </c>
      <c r="F114" s="91" t="s">
        <v>494</v>
      </c>
      <c r="G114" s="93" t="s">
        <v>493</v>
      </c>
    </row>
    <row r="115" spans="1:7" ht="51" x14ac:dyDescent="0.2">
      <c r="A115" s="14">
        <v>111</v>
      </c>
      <c r="B115" s="36" t="s">
        <v>128</v>
      </c>
      <c r="C115" s="37" t="s">
        <v>129</v>
      </c>
      <c r="D115" s="37" t="s">
        <v>585</v>
      </c>
      <c r="E115" s="36" t="s">
        <v>613</v>
      </c>
      <c r="F115" s="16" t="s">
        <v>359</v>
      </c>
      <c r="G115" s="28" t="str">
        <f>HYPERLINK("http://www.ynr.my/","www.ynr.my ")</f>
        <v xml:space="preserve">www.ynr.my </v>
      </c>
    </row>
    <row r="116" spans="1:7" ht="318.75" x14ac:dyDescent="0.2">
      <c r="A116" s="14">
        <v>112</v>
      </c>
      <c r="B116" s="76" t="s">
        <v>308</v>
      </c>
      <c r="C116" s="77" t="s">
        <v>309</v>
      </c>
      <c r="D116" s="77" t="s">
        <v>585</v>
      </c>
      <c r="E116" s="58" t="s">
        <v>674</v>
      </c>
      <c r="F116" s="54" t="s">
        <v>460</v>
      </c>
      <c r="G116" s="94" t="s">
        <v>461</v>
      </c>
    </row>
    <row r="117" spans="1:7" ht="127.5" x14ac:dyDescent="0.2">
      <c r="A117" s="22">
        <v>113</v>
      </c>
      <c r="B117" s="16" t="s">
        <v>157</v>
      </c>
      <c r="C117" s="16" t="s">
        <v>158</v>
      </c>
      <c r="D117" s="16" t="s">
        <v>585</v>
      </c>
      <c r="E117" s="17" t="s">
        <v>719</v>
      </c>
      <c r="F117" s="25" t="s">
        <v>430</v>
      </c>
      <c r="G117" s="25" t="s">
        <v>429</v>
      </c>
    </row>
    <row r="118" spans="1:7" ht="102" x14ac:dyDescent="0.2">
      <c r="A118" s="14">
        <v>114</v>
      </c>
      <c r="B118" s="36" t="s">
        <v>59</v>
      </c>
      <c r="C118" s="37" t="s">
        <v>60</v>
      </c>
      <c r="D118" s="37" t="s">
        <v>585</v>
      </c>
      <c r="E118" s="36" t="s">
        <v>61</v>
      </c>
      <c r="F118" s="16" t="s">
        <v>332</v>
      </c>
      <c r="G118" s="28" t="str">
        <f>HYPERLINK("http://www.ziboosa.com/","http://www.ziboosa.com ")</f>
        <v xml:space="preserve">http://www.ziboosa.com </v>
      </c>
    </row>
    <row r="119" spans="1:7" ht="409.5" x14ac:dyDescent="0.2">
      <c r="A119" s="14">
        <v>115</v>
      </c>
      <c r="B119" s="76" t="s">
        <v>311</v>
      </c>
      <c r="C119" s="77" t="s">
        <v>580</v>
      </c>
      <c r="D119" s="77" t="s">
        <v>655</v>
      </c>
      <c r="E119" s="58" t="s">
        <v>675</v>
      </c>
      <c r="F119" s="56" t="s">
        <v>579</v>
      </c>
      <c r="G119" s="95" t="s">
        <v>312</v>
      </c>
    </row>
    <row r="120" spans="1:7" ht="89.25" x14ac:dyDescent="0.2">
      <c r="A120" s="22">
        <v>116</v>
      </c>
      <c r="B120" s="15" t="s">
        <v>292</v>
      </c>
      <c r="C120" s="16" t="s">
        <v>462</v>
      </c>
      <c r="D120" s="16" t="s">
        <v>655</v>
      </c>
      <c r="E120" s="15" t="s">
        <v>568</v>
      </c>
      <c r="F120" s="16" t="s">
        <v>463</v>
      </c>
      <c r="G120" s="28"/>
    </row>
    <row r="121" spans="1:7" ht="114.75" x14ac:dyDescent="0.2">
      <c r="A121" s="14">
        <v>117</v>
      </c>
      <c r="B121" s="15" t="s">
        <v>245</v>
      </c>
      <c r="C121" s="64" t="s">
        <v>656</v>
      </c>
      <c r="D121" s="16" t="s">
        <v>655</v>
      </c>
      <c r="E121" s="15" t="s">
        <v>654</v>
      </c>
      <c r="F121" s="16" t="s">
        <v>507</v>
      </c>
      <c r="G121" s="28" t="s">
        <v>508</v>
      </c>
    </row>
    <row r="122" spans="1:7" ht="38.25" x14ac:dyDescent="0.2">
      <c r="A122" s="14">
        <v>118</v>
      </c>
      <c r="B122" s="15" t="s">
        <v>668</v>
      </c>
      <c r="C122" s="16" t="s">
        <v>534</v>
      </c>
      <c r="D122" s="16" t="s">
        <v>655</v>
      </c>
      <c r="E122" s="15" t="s">
        <v>181</v>
      </c>
      <c r="F122" s="16" t="s">
        <v>533</v>
      </c>
      <c r="G122" s="28" t="s">
        <v>535</v>
      </c>
    </row>
    <row r="123" spans="1:7" s="27" customFormat="1" ht="229.5" x14ac:dyDescent="0.2">
      <c r="A123" s="22">
        <v>119</v>
      </c>
      <c r="B123" s="96" t="s">
        <v>788</v>
      </c>
      <c r="C123" s="97"/>
      <c r="D123" s="98" t="s">
        <v>655</v>
      </c>
      <c r="E123" s="99" t="s">
        <v>789</v>
      </c>
      <c r="F123" s="99" t="s">
        <v>776</v>
      </c>
      <c r="G123" s="101" t="s">
        <v>777</v>
      </c>
    </row>
    <row r="124" spans="1:7" ht="76.5" x14ac:dyDescent="0.2">
      <c r="A124" s="14">
        <v>120</v>
      </c>
      <c r="B124" s="15" t="s">
        <v>735</v>
      </c>
      <c r="C124" s="102" t="s">
        <v>738</v>
      </c>
      <c r="D124" s="16" t="s">
        <v>655</v>
      </c>
      <c r="E124" s="50" t="s">
        <v>748</v>
      </c>
      <c r="F124" s="17" t="s">
        <v>736</v>
      </c>
      <c r="G124" s="49" t="s">
        <v>737</v>
      </c>
    </row>
    <row r="125" spans="1:7" ht="127.5" x14ac:dyDescent="0.2">
      <c r="A125" s="14">
        <v>121</v>
      </c>
      <c r="B125" s="50" t="s">
        <v>75</v>
      </c>
      <c r="C125" s="37" t="s">
        <v>76</v>
      </c>
      <c r="D125" s="37" t="s">
        <v>594</v>
      </c>
      <c r="E125" s="50" t="s">
        <v>77</v>
      </c>
      <c r="F125" s="51" t="s">
        <v>340</v>
      </c>
      <c r="G125" s="103" t="str">
        <f>HYPERLINK("http://www.ava-design.com/","www.ava-design.com ")</f>
        <v xml:space="preserve">www.ava-design.com </v>
      </c>
    </row>
    <row r="126" spans="1:7" s="27" customFormat="1" ht="127.5" x14ac:dyDescent="0.2">
      <c r="A126" s="22">
        <v>122</v>
      </c>
      <c r="B126" s="2" t="s">
        <v>773</v>
      </c>
      <c r="C126" s="97"/>
      <c r="D126" s="104" t="s">
        <v>594</v>
      </c>
      <c r="E126" s="99" t="s">
        <v>790</v>
      </c>
      <c r="F126" s="99" t="s">
        <v>774</v>
      </c>
      <c r="G126" s="101" t="s">
        <v>775</v>
      </c>
    </row>
    <row r="127" spans="1:7" ht="114.75" x14ac:dyDescent="0.2">
      <c r="A127" s="14">
        <v>123</v>
      </c>
      <c r="B127" s="50" t="s">
        <v>54</v>
      </c>
      <c r="C127" s="37" t="s">
        <v>573</v>
      </c>
      <c r="D127" s="37" t="s">
        <v>594</v>
      </c>
      <c r="E127" s="50" t="s">
        <v>55</v>
      </c>
      <c r="F127" s="51" t="s">
        <v>572</v>
      </c>
      <c r="G127" s="51" t="s">
        <v>571</v>
      </c>
    </row>
    <row r="128" spans="1:7" ht="127.5" x14ac:dyDescent="0.2">
      <c r="A128" s="14">
        <v>124</v>
      </c>
      <c r="B128" s="16" t="s">
        <v>152</v>
      </c>
      <c r="C128" s="16" t="s">
        <v>424</v>
      </c>
      <c r="D128" s="16" t="s">
        <v>594</v>
      </c>
      <c r="E128" s="17" t="s">
        <v>621</v>
      </c>
      <c r="F128" s="17" t="s">
        <v>423</v>
      </c>
      <c r="G128" s="17" t="s">
        <v>425</v>
      </c>
    </row>
    <row r="129" spans="1:7" s="27" customFormat="1" ht="153" x14ac:dyDescent="0.2">
      <c r="A129" s="22">
        <v>125</v>
      </c>
      <c r="B129" s="2" t="s">
        <v>772</v>
      </c>
      <c r="C129" s="97"/>
      <c r="D129" s="100" t="s">
        <v>594</v>
      </c>
      <c r="E129" s="99" t="s">
        <v>786</v>
      </c>
      <c r="F129" s="99" t="s">
        <v>770</v>
      </c>
      <c r="G129" s="101" t="s">
        <v>771</v>
      </c>
    </row>
    <row r="130" spans="1:7" ht="76.5" customHeight="1" x14ac:dyDescent="0.2">
      <c r="A130" s="14">
        <v>126</v>
      </c>
      <c r="B130" s="51" t="s">
        <v>98</v>
      </c>
      <c r="C130" s="37" t="s">
        <v>16</v>
      </c>
      <c r="D130" s="37" t="s">
        <v>594</v>
      </c>
      <c r="E130" s="51" t="s">
        <v>787</v>
      </c>
      <c r="F130" s="51" t="s">
        <v>99</v>
      </c>
      <c r="G130" s="105" t="str">
        <f>HYPERLINK("https://www.facebook.com/pages/Rachaleve-Africa/457576867665541?fref=ts","https://www.facebook.com/pages/Rachaleve-Africa/457576867665541?fref=ts ")</f>
        <v xml:space="preserve">https://www.facebook.com/pages/Rachaleve-Africa/457576867665541?fref=ts </v>
      </c>
    </row>
    <row r="131" spans="1:7" ht="102" x14ac:dyDescent="0.2">
      <c r="A131" s="14">
        <v>127</v>
      </c>
      <c r="B131" s="16" t="s">
        <v>708</v>
      </c>
      <c r="C131" s="16" t="s">
        <v>680</v>
      </c>
      <c r="D131" s="16" t="s">
        <v>594</v>
      </c>
      <c r="E131" s="17" t="s">
        <v>707</v>
      </c>
      <c r="F131" s="17" t="s">
        <v>705</v>
      </c>
      <c r="G131" s="17" t="s">
        <v>706</v>
      </c>
    </row>
    <row r="132" spans="1:7" ht="76.5" x14ac:dyDescent="0.2">
      <c r="A132" s="22">
        <v>128</v>
      </c>
      <c r="B132" s="106" t="s">
        <v>295</v>
      </c>
      <c r="C132" s="40" t="s">
        <v>296</v>
      </c>
      <c r="D132" s="40" t="s">
        <v>594</v>
      </c>
      <c r="E132" s="106" t="s">
        <v>762</v>
      </c>
      <c r="F132" s="23" t="s">
        <v>714</v>
      </c>
      <c r="G132" s="28" t="s">
        <v>673</v>
      </c>
    </row>
    <row r="133" spans="1:7" ht="409.5" x14ac:dyDescent="0.2">
      <c r="A133" s="14">
        <v>129</v>
      </c>
      <c r="B133" s="15" t="s">
        <v>185</v>
      </c>
      <c r="C133" s="16" t="s">
        <v>630</v>
      </c>
      <c r="D133" s="16" t="s">
        <v>631</v>
      </c>
      <c r="E133" s="17" t="s">
        <v>763</v>
      </c>
      <c r="F133" s="17" t="s">
        <v>447</v>
      </c>
      <c r="G133" s="17" t="s">
        <v>446</v>
      </c>
    </row>
    <row r="134" spans="1:7" ht="114.75" x14ac:dyDescent="0.2">
      <c r="A134" s="14">
        <v>130</v>
      </c>
      <c r="B134" s="16" t="s">
        <v>161</v>
      </c>
      <c r="C134" s="16" t="s">
        <v>624</v>
      </c>
      <c r="D134" s="16" t="s">
        <v>626</v>
      </c>
      <c r="E134" s="17" t="s">
        <v>625</v>
      </c>
      <c r="F134" s="17" t="s">
        <v>548</v>
      </c>
      <c r="G134" s="17" t="s">
        <v>433</v>
      </c>
    </row>
    <row r="135" spans="1:7" ht="76.5" x14ac:dyDescent="0.2">
      <c r="A135" s="22">
        <v>131</v>
      </c>
      <c r="B135" s="107" t="s">
        <v>130</v>
      </c>
      <c r="C135" s="108" t="s">
        <v>131</v>
      </c>
      <c r="D135" s="108" t="s">
        <v>756</v>
      </c>
      <c r="E135" s="36" t="s">
        <v>614</v>
      </c>
      <c r="F135" s="108" t="s">
        <v>360</v>
      </c>
      <c r="G135" s="75" t="str">
        <f>HYPERLINK("http://www.atmaalam.com/","www.atmaalam.com ")</f>
        <v xml:space="preserve">www.atmaalam.com </v>
      </c>
    </row>
    <row r="136" spans="1:7" ht="51" x14ac:dyDescent="0.2">
      <c r="A136" s="14">
        <v>132</v>
      </c>
      <c r="B136" s="59" t="s">
        <v>119</v>
      </c>
      <c r="C136" s="60" t="s">
        <v>120</v>
      </c>
      <c r="D136" s="60" t="s">
        <v>756</v>
      </c>
      <c r="E136" s="59" t="s">
        <v>608</v>
      </c>
      <c r="F136" s="37" t="s">
        <v>547</v>
      </c>
      <c r="G136" s="16" t="s">
        <v>354</v>
      </c>
    </row>
    <row r="137" spans="1:7" ht="178.5" x14ac:dyDescent="0.2">
      <c r="A137" s="14">
        <v>133</v>
      </c>
      <c r="B137" s="59" t="s">
        <v>117</v>
      </c>
      <c r="C137" s="60" t="s">
        <v>118</v>
      </c>
      <c r="D137" s="60" t="s">
        <v>756</v>
      </c>
      <c r="E137" s="59" t="s">
        <v>765</v>
      </c>
      <c r="F137" s="16" t="s">
        <v>353</v>
      </c>
      <c r="G137" s="28" t="str">
        <f>HYPERLINK("http://www.cfemalaysia.com/","www.cfemalaysia.com ")</f>
        <v xml:space="preserve">www.cfemalaysia.com </v>
      </c>
    </row>
    <row r="138" spans="1:7" ht="51" x14ac:dyDescent="0.2">
      <c r="A138" s="22">
        <v>134</v>
      </c>
      <c r="B138" s="30" t="s">
        <v>289</v>
      </c>
      <c r="C138" s="31" t="s">
        <v>290</v>
      </c>
      <c r="D138" s="31" t="s">
        <v>756</v>
      </c>
      <c r="E138" s="30" t="s">
        <v>766</v>
      </c>
      <c r="F138" s="31" t="s">
        <v>413</v>
      </c>
      <c r="G138" s="32" t="s">
        <v>412</v>
      </c>
    </row>
    <row r="139" spans="1:7" ht="51" x14ac:dyDescent="0.2">
      <c r="A139" s="14">
        <v>135</v>
      </c>
      <c r="B139" s="16" t="s">
        <v>196</v>
      </c>
      <c r="C139" s="16" t="s">
        <v>197</v>
      </c>
      <c r="D139" s="60" t="s">
        <v>756</v>
      </c>
      <c r="E139" s="17" t="s">
        <v>767</v>
      </c>
      <c r="F139" s="33" t="s">
        <v>370</v>
      </c>
      <c r="G139" s="17" t="s">
        <v>551</v>
      </c>
    </row>
    <row r="140" spans="1:7" ht="306" x14ac:dyDescent="0.2">
      <c r="A140" s="14">
        <v>136</v>
      </c>
      <c r="B140" s="16" t="s">
        <v>204</v>
      </c>
      <c r="C140" s="16" t="s">
        <v>205</v>
      </c>
      <c r="D140" s="60" t="s">
        <v>756</v>
      </c>
      <c r="E140" s="17" t="s">
        <v>637</v>
      </c>
      <c r="F140" s="33" t="s">
        <v>375</v>
      </c>
      <c r="G140" s="33" t="s">
        <v>376</v>
      </c>
    </row>
    <row r="141" spans="1:7" ht="63.75" x14ac:dyDescent="0.2">
      <c r="A141" s="22">
        <v>137</v>
      </c>
      <c r="B141" s="15" t="s">
        <v>134</v>
      </c>
      <c r="C141" s="16" t="s">
        <v>617</v>
      </c>
      <c r="D141" s="60" t="s">
        <v>756</v>
      </c>
      <c r="E141" s="15" t="s">
        <v>608</v>
      </c>
      <c r="F141" s="37" t="s">
        <v>362</v>
      </c>
      <c r="G141" s="75" t="str">
        <f>HYPERLINK("http://www.ruzzgahara.com/","www.ruzzgahara.com ")</f>
        <v xml:space="preserve">www.ruzzgahara.com </v>
      </c>
    </row>
    <row r="142" spans="1:7" ht="331.5" x14ac:dyDescent="0.2">
      <c r="A142" s="14">
        <v>138</v>
      </c>
      <c r="B142" s="16" t="s">
        <v>174</v>
      </c>
      <c r="C142" s="16" t="s">
        <v>175</v>
      </c>
      <c r="D142" s="60" t="s">
        <v>756</v>
      </c>
      <c r="E142" s="17" t="s">
        <v>176</v>
      </c>
      <c r="F142" s="17" t="s">
        <v>439</v>
      </c>
      <c r="G142" s="17" t="s">
        <v>438</v>
      </c>
    </row>
    <row r="143" spans="1:7" ht="357" x14ac:dyDescent="0.2">
      <c r="A143" s="14">
        <v>139</v>
      </c>
      <c r="B143" s="36" t="s">
        <v>31</v>
      </c>
      <c r="C143" s="37" t="s">
        <v>590</v>
      </c>
      <c r="D143" s="60" t="s">
        <v>756</v>
      </c>
      <c r="E143" s="36" t="s">
        <v>32</v>
      </c>
      <c r="F143" s="16" t="s">
        <v>33</v>
      </c>
      <c r="G143" s="28" t="str">
        <f>HYPERLINK("http://www.mapletricot.com.my/","www.mapletricot.com.my")</f>
        <v>www.mapletricot.com.my</v>
      </c>
    </row>
    <row r="144" spans="1:7" ht="140.25" x14ac:dyDescent="0.2">
      <c r="A144" s="22">
        <v>140</v>
      </c>
      <c r="B144" s="15" t="s">
        <v>110</v>
      </c>
      <c r="C144" s="16" t="s">
        <v>111</v>
      </c>
      <c r="D144" s="60" t="s">
        <v>756</v>
      </c>
      <c r="E144" s="15" t="s">
        <v>606</v>
      </c>
      <c r="F144" s="16" t="s">
        <v>350</v>
      </c>
      <c r="G144" s="28" t="str">
        <f>HYPERLINK("http://www.noor-arfa.com/","www.noor-arfa.com ")</f>
        <v xml:space="preserve">www.noor-arfa.com </v>
      </c>
    </row>
    <row r="145" spans="1:7" ht="178.5" x14ac:dyDescent="0.2">
      <c r="A145" s="14">
        <v>141</v>
      </c>
      <c r="B145" s="15" t="s">
        <v>121</v>
      </c>
      <c r="C145" s="16" t="s">
        <v>355</v>
      </c>
      <c r="D145" s="60" t="s">
        <v>756</v>
      </c>
      <c r="E145" s="15" t="s">
        <v>749</v>
      </c>
      <c r="F145" s="40" t="s">
        <v>357</v>
      </c>
      <c r="G145" s="109" t="s">
        <v>356</v>
      </c>
    </row>
    <row r="146" spans="1:7" ht="280.5" x14ac:dyDescent="0.2">
      <c r="A146" s="14">
        <v>142</v>
      </c>
      <c r="B146" s="72" t="s">
        <v>721</v>
      </c>
      <c r="C146" s="16" t="s">
        <v>144</v>
      </c>
      <c r="D146" s="60" t="s">
        <v>756</v>
      </c>
      <c r="E146" s="15" t="s">
        <v>768</v>
      </c>
      <c r="F146" s="16" t="s">
        <v>720</v>
      </c>
      <c r="G146" s="28" t="str">
        <f>HYPERLINK("http://www.takzims.com.my/","www.takzims.com.my ")</f>
        <v xml:space="preserve">www.takzims.com.my </v>
      </c>
    </row>
    <row r="147" spans="1:7" ht="38.25" x14ac:dyDescent="0.2">
      <c r="A147" s="22">
        <v>143</v>
      </c>
      <c r="B147" s="15" t="s">
        <v>695</v>
      </c>
      <c r="C147" s="16" t="s">
        <v>696</v>
      </c>
      <c r="D147" s="60" t="s">
        <v>756</v>
      </c>
      <c r="E147" s="17" t="s">
        <v>769</v>
      </c>
      <c r="F147" s="17" t="s">
        <v>715</v>
      </c>
      <c r="G147" s="17"/>
    </row>
    <row r="148" spans="1:7" ht="216.75" x14ac:dyDescent="0.2">
      <c r="A148" s="14">
        <v>144</v>
      </c>
      <c r="B148" s="36" t="s">
        <v>47</v>
      </c>
      <c r="C148" s="37" t="s">
        <v>48</v>
      </c>
      <c r="D148" s="60" t="s">
        <v>756</v>
      </c>
      <c r="E148" s="36" t="s">
        <v>49</v>
      </c>
      <c r="F148" s="16" t="s">
        <v>330</v>
      </c>
      <c r="G148" s="110" t="s">
        <v>50</v>
      </c>
    </row>
    <row r="149" spans="1:7" ht="25.5" x14ac:dyDescent="0.2">
      <c r="A149" s="14">
        <v>145</v>
      </c>
      <c r="B149" s="17" t="s">
        <v>752</v>
      </c>
      <c r="C149" s="16" t="s">
        <v>751</v>
      </c>
      <c r="D149" s="16" t="s">
        <v>754</v>
      </c>
      <c r="E149" s="17" t="s">
        <v>753</v>
      </c>
      <c r="F149" s="17"/>
      <c r="G149" s="17"/>
    </row>
    <row r="150" spans="1:7" ht="38.25" x14ac:dyDescent="0.2">
      <c r="A150" s="22">
        <v>146</v>
      </c>
      <c r="B150" s="111" t="s">
        <v>694</v>
      </c>
      <c r="C150" s="111" t="s">
        <v>678</v>
      </c>
      <c r="D150" s="111" t="s">
        <v>692</v>
      </c>
      <c r="E150" s="112" t="s">
        <v>797</v>
      </c>
      <c r="F150" s="112" t="s">
        <v>693</v>
      </c>
      <c r="G150" s="112"/>
    </row>
    <row r="151" spans="1:7" ht="44.45" customHeight="1" x14ac:dyDescent="0.2">
      <c r="A151" s="14">
        <v>147</v>
      </c>
      <c r="B151" s="16" t="s">
        <v>711</v>
      </c>
      <c r="C151" s="16" t="s">
        <v>679</v>
      </c>
      <c r="D151" s="16" t="s">
        <v>757</v>
      </c>
      <c r="E151" s="17" t="s">
        <v>750</v>
      </c>
      <c r="F151" s="17" t="s">
        <v>709</v>
      </c>
      <c r="G151" s="17" t="s">
        <v>710</v>
      </c>
    </row>
    <row r="152" spans="1:7" ht="63.75" x14ac:dyDescent="0.2">
      <c r="A152" s="14">
        <v>148</v>
      </c>
      <c r="B152" s="113" t="s">
        <v>236</v>
      </c>
      <c r="C152" s="114" t="s">
        <v>16</v>
      </c>
      <c r="D152" s="114" t="s">
        <v>650</v>
      </c>
      <c r="E152" s="115" t="s">
        <v>651</v>
      </c>
      <c r="F152" s="116" t="s">
        <v>480</v>
      </c>
      <c r="G152" s="6" t="s">
        <v>481</v>
      </c>
    </row>
    <row r="153" spans="1:7" x14ac:dyDescent="0.2">
      <c r="A153" s="22">
        <v>149</v>
      </c>
      <c r="B153" s="117" t="s">
        <v>620</v>
      </c>
      <c r="C153" s="118" t="s">
        <v>16</v>
      </c>
      <c r="D153" s="118" t="s">
        <v>6</v>
      </c>
      <c r="E153" s="117" t="s">
        <v>142</v>
      </c>
      <c r="F153" s="51" t="s">
        <v>143</v>
      </c>
      <c r="G153" s="119"/>
    </row>
    <row r="154" spans="1:7" ht="63.75" x14ac:dyDescent="0.2">
      <c r="A154" s="14">
        <v>150</v>
      </c>
      <c r="B154" s="50" t="s">
        <v>66</v>
      </c>
      <c r="C154" s="37" t="s">
        <v>596</v>
      </c>
      <c r="D154" s="37" t="s">
        <v>764</v>
      </c>
      <c r="E154" s="51" t="s">
        <v>597</v>
      </c>
      <c r="F154" s="51" t="s">
        <v>67</v>
      </c>
      <c r="G154" s="120"/>
    </row>
    <row r="155" spans="1:7" ht="369.75" x14ac:dyDescent="0.2">
      <c r="A155" s="14">
        <v>151</v>
      </c>
      <c r="B155" s="36" t="s">
        <v>27</v>
      </c>
      <c r="C155" s="37" t="s">
        <v>16</v>
      </c>
      <c r="D155" s="37" t="s">
        <v>764</v>
      </c>
      <c r="E155" s="36" t="s">
        <v>28</v>
      </c>
      <c r="F155" s="16" t="s">
        <v>322</v>
      </c>
      <c r="G155" s="28" t="str">
        <f>HYPERLINK("http://www.kwanghwa.net/","www.kwanghwa.net")</f>
        <v>www.kwanghwa.net</v>
      </c>
    </row>
    <row r="156" spans="1:7" ht="409.5" x14ac:dyDescent="0.2">
      <c r="A156" s="22">
        <v>152</v>
      </c>
      <c r="B156" s="36" t="s">
        <v>73</v>
      </c>
      <c r="C156" s="37" t="s">
        <v>74</v>
      </c>
      <c r="D156" s="37" t="s">
        <v>593</v>
      </c>
      <c r="E156" s="36" t="s">
        <v>599</v>
      </c>
      <c r="F156" s="16" t="s">
        <v>339</v>
      </c>
      <c r="G156" s="53" t="s">
        <v>338</v>
      </c>
    </row>
    <row r="157" spans="1:7" ht="191.25" x14ac:dyDescent="0.2">
      <c r="A157" s="14">
        <v>153</v>
      </c>
      <c r="B157" s="36" t="s">
        <v>51</v>
      </c>
      <c r="C157" s="37" t="s">
        <v>52</v>
      </c>
      <c r="D157" s="37" t="s">
        <v>593</v>
      </c>
      <c r="E157" s="36" t="s">
        <v>592</v>
      </c>
      <c r="F157" s="15" t="s">
        <v>53</v>
      </c>
      <c r="G157" s="28" t="str">
        <f>HYPERLINK("http://www.airishofficial.com.my/","http://www.airishofficial.com.my ")</f>
        <v xml:space="preserve">http://www.airishofficial.com.my </v>
      </c>
    </row>
    <row r="158" spans="1:7" ht="127.5" x14ac:dyDescent="0.2">
      <c r="A158" s="14">
        <v>154</v>
      </c>
      <c r="B158" s="15" t="s">
        <v>278</v>
      </c>
      <c r="C158" s="16" t="s">
        <v>516</v>
      </c>
      <c r="D158" s="16" t="s">
        <v>10</v>
      </c>
      <c r="E158" s="15" t="s">
        <v>518</v>
      </c>
      <c r="F158" s="16" t="s">
        <v>517</v>
      </c>
      <c r="G158" s="28" t="s">
        <v>519</v>
      </c>
    </row>
    <row r="159" spans="1:7" ht="318.75" x14ac:dyDescent="0.2">
      <c r="A159" s="22">
        <v>155</v>
      </c>
      <c r="B159" s="30" t="s">
        <v>291</v>
      </c>
      <c r="C159" s="31" t="s">
        <v>408</v>
      </c>
      <c r="D159" s="31" t="s">
        <v>10</v>
      </c>
      <c r="E159" s="30" t="s">
        <v>411</v>
      </c>
      <c r="F159" s="31" t="s">
        <v>409</v>
      </c>
      <c r="G159" s="81" t="s">
        <v>410</v>
      </c>
    </row>
    <row r="160" spans="1:7" ht="63.75" x14ac:dyDescent="0.2">
      <c r="A160" s="14">
        <v>156</v>
      </c>
      <c r="B160" s="36" t="s">
        <v>56</v>
      </c>
      <c r="C160" s="37" t="s">
        <v>57</v>
      </c>
      <c r="D160" s="37" t="s">
        <v>593</v>
      </c>
      <c r="E160" s="36" t="s">
        <v>58</v>
      </c>
      <c r="F160" s="16" t="s">
        <v>331</v>
      </c>
      <c r="G160" s="61"/>
    </row>
    <row r="161" spans="1:7" ht="114.75" x14ac:dyDescent="0.2">
      <c r="A161" s="14">
        <v>157</v>
      </c>
      <c r="B161" s="121" t="s">
        <v>266</v>
      </c>
      <c r="C161" s="31" t="s">
        <v>267</v>
      </c>
      <c r="D161" s="31" t="s">
        <v>10</v>
      </c>
      <c r="E161" s="122" t="s">
        <v>268</v>
      </c>
      <c r="F161" s="33" t="s">
        <v>393</v>
      </c>
      <c r="G161" s="33" t="s">
        <v>394</v>
      </c>
    </row>
    <row r="162" spans="1:7" ht="76.5" x14ac:dyDescent="0.2">
      <c r="A162" s="22">
        <v>158</v>
      </c>
      <c r="B162" s="121" t="s">
        <v>269</v>
      </c>
      <c r="C162" s="31" t="s">
        <v>554</v>
      </c>
      <c r="D162" s="31" t="s">
        <v>10</v>
      </c>
      <c r="E162" s="30" t="s">
        <v>271</v>
      </c>
      <c r="F162" s="31" t="s">
        <v>556</v>
      </c>
      <c r="G162" s="32" t="s">
        <v>555</v>
      </c>
    </row>
    <row r="163" spans="1:7" ht="191.25" x14ac:dyDescent="0.2">
      <c r="A163" s="14">
        <v>159</v>
      </c>
      <c r="B163" s="16" t="s">
        <v>682</v>
      </c>
      <c r="C163" s="16" t="s">
        <v>686</v>
      </c>
      <c r="D163" s="16" t="s">
        <v>10</v>
      </c>
      <c r="E163" s="15" t="s">
        <v>687</v>
      </c>
      <c r="F163" s="17" t="s">
        <v>685</v>
      </c>
      <c r="G163" s="17" t="s">
        <v>684</v>
      </c>
    </row>
    <row r="164" spans="1:7" ht="409.5" x14ac:dyDescent="0.2">
      <c r="A164" s="14">
        <v>160</v>
      </c>
      <c r="B164" s="16" t="s">
        <v>172</v>
      </c>
      <c r="C164" s="16" t="s">
        <v>628</v>
      </c>
      <c r="D164" s="16" t="s">
        <v>10</v>
      </c>
      <c r="E164" s="17" t="s">
        <v>173</v>
      </c>
      <c r="F164" s="17" t="s">
        <v>629</v>
      </c>
      <c r="G164" s="17" t="s">
        <v>437</v>
      </c>
    </row>
    <row r="165" spans="1:7" ht="140.25" x14ac:dyDescent="0.2">
      <c r="A165" s="22">
        <v>161</v>
      </c>
      <c r="B165" s="36" t="s">
        <v>29</v>
      </c>
      <c r="C165" s="37" t="s">
        <v>30</v>
      </c>
      <c r="D165" s="37" t="s">
        <v>593</v>
      </c>
      <c r="E165" s="36" t="s">
        <v>589</v>
      </c>
      <c r="F165" s="16" t="s">
        <v>324</v>
      </c>
      <c r="G165" s="123" t="s">
        <v>323</v>
      </c>
    </row>
    <row r="166" spans="1:7" ht="409.5" x14ac:dyDescent="0.2">
      <c r="A166" s="14">
        <v>162</v>
      </c>
      <c r="B166" s="16" t="s">
        <v>216</v>
      </c>
      <c r="C166" s="16" t="s">
        <v>217</v>
      </c>
      <c r="D166" s="16" t="s">
        <v>10</v>
      </c>
      <c r="E166" s="17" t="s">
        <v>640</v>
      </c>
      <c r="F166" s="17" t="s">
        <v>406</v>
      </c>
      <c r="G166" s="17" t="s">
        <v>407</v>
      </c>
    </row>
    <row r="167" spans="1:7" ht="76.5" x14ac:dyDescent="0.2">
      <c r="A167" s="14">
        <v>163</v>
      </c>
      <c r="B167" s="121" t="s">
        <v>270</v>
      </c>
      <c r="C167" s="31" t="s">
        <v>671</v>
      </c>
      <c r="D167" s="31" t="s">
        <v>10</v>
      </c>
      <c r="E167" s="30" t="s">
        <v>271</v>
      </c>
      <c r="F167" s="33" t="s">
        <v>395</v>
      </c>
      <c r="G167" s="33" t="s">
        <v>396</v>
      </c>
    </row>
    <row r="168" spans="1:7" ht="63.75" x14ac:dyDescent="0.2">
      <c r="A168" s="22">
        <v>164</v>
      </c>
      <c r="B168" s="36" t="s">
        <v>24</v>
      </c>
      <c r="C168" s="37" t="s">
        <v>25</v>
      </c>
      <c r="D168" s="37" t="s">
        <v>593</v>
      </c>
      <c r="E168" s="36" t="s">
        <v>588</v>
      </c>
      <c r="F168" s="16" t="s">
        <v>26</v>
      </c>
      <c r="G168" s="28" t="str">
        <f>HYPERLINK("http://www.zell-v.com/","www.zell-v.com")</f>
        <v>www.zell-v.com</v>
      </c>
    </row>
    <row r="169" spans="1:7" ht="127.5" x14ac:dyDescent="0.2">
      <c r="A169" s="14">
        <v>165</v>
      </c>
      <c r="B169" s="36" t="s">
        <v>64</v>
      </c>
      <c r="C169" s="37" t="s">
        <v>65</v>
      </c>
      <c r="D169" s="37" t="s">
        <v>593</v>
      </c>
      <c r="E169" s="36" t="s">
        <v>595</v>
      </c>
      <c r="F169" s="16" t="s">
        <v>335</v>
      </c>
      <c r="G169" s="124" t="s">
        <v>334</v>
      </c>
    </row>
    <row r="170" spans="1:7" ht="102" x14ac:dyDescent="0.2">
      <c r="A170" s="14">
        <v>166</v>
      </c>
      <c r="B170" s="15" t="s">
        <v>88</v>
      </c>
      <c r="C170" s="16" t="s">
        <v>89</v>
      </c>
      <c r="D170" s="16" t="s">
        <v>593</v>
      </c>
      <c r="E170" s="15" t="s">
        <v>90</v>
      </c>
      <c r="F170" s="42" t="s">
        <v>345</v>
      </c>
      <c r="G170" s="28" t="str">
        <f>HYPERLINK("http://www.senwillcosmetics.com/","http://www.senwillcosmetics.com ")</f>
        <v xml:space="preserve">http://www.senwillcosmetics.com </v>
      </c>
    </row>
    <row r="171" spans="1:7" ht="140.25" x14ac:dyDescent="0.2">
      <c r="A171" s="22">
        <v>167</v>
      </c>
      <c r="B171" s="42" t="s">
        <v>224</v>
      </c>
      <c r="C171" s="64" t="s">
        <v>225</v>
      </c>
      <c r="D171" s="16" t="s">
        <v>10</v>
      </c>
      <c r="E171" s="19" t="s">
        <v>226</v>
      </c>
      <c r="F171" s="17" t="s">
        <v>644</v>
      </c>
      <c r="G171" s="19" t="s">
        <v>477</v>
      </c>
    </row>
    <row r="172" spans="1:7" ht="331.5" x14ac:dyDescent="0.2">
      <c r="A172" s="14">
        <v>168</v>
      </c>
      <c r="B172" s="82" t="s">
        <v>211</v>
      </c>
      <c r="C172" s="16" t="s">
        <v>212</v>
      </c>
      <c r="D172" s="16" t="s">
        <v>10</v>
      </c>
      <c r="E172" s="17" t="s">
        <v>213</v>
      </c>
      <c r="F172" s="34" t="s">
        <v>380</v>
      </c>
      <c r="G172" s="34" t="s">
        <v>381</v>
      </c>
    </row>
    <row r="173" spans="1:7" ht="280.5" x14ac:dyDescent="0.2">
      <c r="A173" s="14">
        <v>169</v>
      </c>
      <c r="B173" s="125" t="s">
        <v>214</v>
      </c>
      <c r="C173" s="125" t="s">
        <v>639</v>
      </c>
      <c r="D173" s="16" t="s">
        <v>10</v>
      </c>
      <c r="E173" s="126" t="s">
        <v>215</v>
      </c>
      <c r="F173" s="127" t="s">
        <v>382</v>
      </c>
      <c r="G173" s="127" t="s">
        <v>383</v>
      </c>
    </row>
    <row r="174" spans="1:7" ht="280.5" x14ac:dyDescent="0.2">
      <c r="A174" s="22">
        <v>170</v>
      </c>
      <c r="B174" s="128" t="s">
        <v>264</v>
      </c>
      <c r="C174" s="129" t="s">
        <v>670</v>
      </c>
      <c r="D174" s="31" t="s">
        <v>10</v>
      </c>
      <c r="E174" s="129" t="s">
        <v>265</v>
      </c>
      <c r="F174" s="127" t="s">
        <v>392</v>
      </c>
      <c r="G174" s="130" t="s">
        <v>725</v>
      </c>
    </row>
    <row r="175" spans="1:7" ht="153" x14ac:dyDescent="0.2">
      <c r="A175" s="14">
        <v>171</v>
      </c>
      <c r="B175" s="131" t="s">
        <v>536</v>
      </c>
      <c r="C175" s="131" t="s">
        <v>537</v>
      </c>
      <c r="D175" s="15" t="s">
        <v>10</v>
      </c>
      <c r="E175" s="131" t="s">
        <v>538</v>
      </c>
      <c r="F175" s="125" t="s">
        <v>539</v>
      </c>
      <c r="G175" s="132" t="s">
        <v>540</v>
      </c>
    </row>
    <row r="176" spans="1:7" ht="140.25" x14ac:dyDescent="0.2">
      <c r="A176" s="14">
        <v>172</v>
      </c>
      <c r="B176" s="18" t="s">
        <v>779</v>
      </c>
      <c r="C176" s="16"/>
      <c r="D176" s="16" t="s">
        <v>593</v>
      </c>
      <c r="E176" s="133" t="s">
        <v>791</v>
      </c>
      <c r="F176" s="17" t="s">
        <v>784</v>
      </c>
      <c r="G176" s="134" t="s">
        <v>785</v>
      </c>
    </row>
    <row r="177" spans="1:7" x14ac:dyDescent="0.2">
      <c r="A177" s="35"/>
      <c r="B177" s="6"/>
      <c r="C177" s="136"/>
      <c r="D177" s="136"/>
      <c r="E177" s="137"/>
      <c r="F177" s="138"/>
      <c r="G177" s="138"/>
    </row>
    <row r="178" spans="1:7" x14ac:dyDescent="0.2">
      <c r="A178" s="135"/>
      <c r="B178" s="138"/>
      <c r="C178" s="139"/>
      <c r="D178" s="139"/>
      <c r="E178" s="138"/>
      <c r="F178" s="138"/>
      <c r="G178" s="138"/>
    </row>
    <row r="179" spans="1:7" x14ac:dyDescent="0.2">
      <c r="A179" s="135"/>
      <c r="B179" s="138"/>
      <c r="C179" s="139"/>
      <c r="D179" s="139"/>
      <c r="E179" s="138"/>
      <c r="F179" s="138"/>
      <c r="G179" s="138"/>
    </row>
    <row r="180" spans="1:7" x14ac:dyDescent="0.2">
      <c r="A180" s="135"/>
      <c r="B180" s="138"/>
      <c r="C180" s="139"/>
      <c r="D180" s="139"/>
      <c r="E180" s="138"/>
      <c r="F180" s="138"/>
      <c r="G180" s="138"/>
    </row>
    <row r="181" spans="1:7" x14ac:dyDescent="0.2">
      <c r="A181" s="135"/>
      <c r="B181" s="138"/>
      <c r="C181" s="139"/>
      <c r="D181" s="139"/>
      <c r="E181" s="138"/>
      <c r="F181" s="138"/>
      <c r="G181" s="138"/>
    </row>
    <row r="182" spans="1:7" x14ac:dyDescent="0.2">
      <c r="A182" s="135"/>
      <c r="B182" s="138"/>
      <c r="C182" s="139"/>
      <c r="D182" s="139"/>
      <c r="E182" s="138"/>
      <c r="F182" s="138"/>
      <c r="G182" s="138"/>
    </row>
    <row r="183" spans="1:7" x14ac:dyDescent="0.2">
      <c r="A183" s="135"/>
      <c r="B183" s="138"/>
      <c r="C183" s="139"/>
      <c r="D183" s="139"/>
      <c r="E183" s="138"/>
      <c r="F183" s="138"/>
      <c r="G183" s="138"/>
    </row>
    <row r="184" spans="1:7" x14ac:dyDescent="0.2">
      <c r="A184" s="135"/>
      <c r="B184" s="138"/>
      <c r="C184" s="139"/>
      <c r="D184" s="139"/>
      <c r="E184" s="138"/>
      <c r="F184" s="138"/>
      <c r="G184" s="138"/>
    </row>
    <row r="185" spans="1:7" x14ac:dyDescent="0.2">
      <c r="A185" s="135"/>
      <c r="B185" s="138"/>
      <c r="C185" s="139"/>
      <c r="D185" s="139"/>
      <c r="E185" s="138"/>
      <c r="F185" s="138"/>
      <c r="G185" s="138"/>
    </row>
    <row r="186" spans="1:7" x14ac:dyDescent="0.2">
      <c r="A186" s="135"/>
      <c r="B186" s="138"/>
      <c r="C186" s="139"/>
      <c r="D186" s="139"/>
      <c r="E186" s="138"/>
      <c r="F186" s="138"/>
      <c r="G186" s="138"/>
    </row>
    <row r="187" spans="1:7" x14ac:dyDescent="0.2">
      <c r="A187" s="135"/>
      <c r="B187" s="138"/>
      <c r="C187" s="139"/>
      <c r="D187" s="139"/>
      <c r="E187" s="138"/>
      <c r="F187" s="138"/>
      <c r="G187" s="138"/>
    </row>
    <row r="188" spans="1:7" x14ac:dyDescent="0.2">
      <c r="A188" s="135"/>
      <c r="B188" s="138"/>
      <c r="C188" s="139"/>
      <c r="D188" s="139"/>
      <c r="E188" s="138"/>
      <c r="F188" s="138"/>
      <c r="G188" s="138"/>
    </row>
    <row r="189" spans="1:7" x14ac:dyDescent="0.2">
      <c r="A189" s="135"/>
      <c r="B189" s="138"/>
      <c r="C189" s="139"/>
      <c r="D189" s="139"/>
      <c r="E189" s="138"/>
      <c r="F189" s="138"/>
      <c r="G189" s="138"/>
    </row>
    <row r="190" spans="1:7" x14ac:dyDescent="0.2">
      <c r="A190" s="135"/>
      <c r="B190" s="138"/>
      <c r="C190" s="139"/>
      <c r="D190" s="139"/>
      <c r="E190" s="138"/>
      <c r="F190" s="138"/>
      <c r="G190" s="138"/>
    </row>
    <row r="191" spans="1:7" x14ac:dyDescent="0.2">
      <c r="A191" s="135"/>
      <c r="B191" s="138"/>
      <c r="C191" s="139"/>
      <c r="D191" s="139"/>
      <c r="E191" s="138"/>
      <c r="F191" s="138"/>
      <c r="G191" s="138"/>
    </row>
    <row r="192" spans="1:7" x14ac:dyDescent="0.2">
      <c r="A192" s="135"/>
      <c r="B192" s="138"/>
      <c r="C192" s="139"/>
      <c r="D192" s="139"/>
      <c r="E192" s="138"/>
      <c r="F192" s="138"/>
      <c r="G192" s="138"/>
    </row>
    <row r="193" spans="1:7" x14ac:dyDescent="0.2">
      <c r="A193" s="135"/>
      <c r="B193" s="138"/>
      <c r="C193" s="139"/>
      <c r="D193" s="139"/>
      <c r="E193" s="138"/>
      <c r="F193" s="138"/>
      <c r="G193" s="138"/>
    </row>
    <row r="194" spans="1:7" x14ac:dyDescent="0.2">
      <c r="A194" s="135"/>
      <c r="B194" s="138"/>
      <c r="C194" s="139"/>
      <c r="D194" s="139"/>
      <c r="E194" s="138"/>
      <c r="F194" s="138"/>
      <c r="G194" s="138"/>
    </row>
    <row r="195" spans="1:7" x14ac:dyDescent="0.2">
      <c r="A195" s="135"/>
      <c r="B195" s="138"/>
      <c r="C195" s="139"/>
      <c r="D195" s="139"/>
      <c r="E195" s="138"/>
      <c r="F195" s="138"/>
      <c r="G195" s="138"/>
    </row>
    <row r="196" spans="1:7" x14ac:dyDescent="0.2">
      <c r="A196" s="135"/>
      <c r="B196" s="138"/>
      <c r="C196" s="139"/>
      <c r="D196" s="139"/>
      <c r="E196" s="138"/>
      <c r="F196" s="138"/>
      <c r="G196" s="138"/>
    </row>
    <row r="197" spans="1:7" x14ac:dyDescent="0.2">
      <c r="A197" s="135"/>
      <c r="B197" s="138"/>
      <c r="C197" s="139"/>
      <c r="D197" s="139"/>
      <c r="E197" s="138"/>
      <c r="F197" s="138"/>
      <c r="G197" s="138"/>
    </row>
    <row r="198" spans="1:7" x14ac:dyDescent="0.2">
      <c r="A198" s="135"/>
      <c r="B198" s="138"/>
      <c r="C198" s="139"/>
      <c r="D198" s="139"/>
      <c r="E198" s="138"/>
      <c r="F198" s="138"/>
      <c r="G198" s="138"/>
    </row>
    <row r="199" spans="1:7" x14ac:dyDescent="0.2">
      <c r="A199" s="135"/>
      <c r="B199" s="138"/>
      <c r="C199" s="139"/>
      <c r="D199" s="139"/>
      <c r="E199" s="138"/>
      <c r="F199" s="138"/>
      <c r="G199" s="138"/>
    </row>
    <row r="200" spans="1:7" x14ac:dyDescent="0.2">
      <c r="A200" s="135"/>
      <c r="B200" s="138"/>
      <c r="C200" s="139"/>
      <c r="D200" s="139"/>
      <c r="E200" s="138"/>
      <c r="F200" s="138"/>
      <c r="G200" s="138"/>
    </row>
    <row r="201" spans="1:7" x14ac:dyDescent="0.2">
      <c r="A201" s="135"/>
      <c r="B201" s="138"/>
      <c r="C201" s="139"/>
      <c r="D201" s="139"/>
      <c r="E201" s="138"/>
      <c r="F201" s="138"/>
      <c r="G201" s="138"/>
    </row>
    <row r="202" spans="1:7" x14ac:dyDescent="0.2">
      <c r="A202" s="135"/>
      <c r="B202" s="138"/>
      <c r="C202" s="139"/>
      <c r="D202" s="139"/>
      <c r="E202" s="138"/>
      <c r="F202" s="138"/>
      <c r="G202" s="138"/>
    </row>
    <row r="203" spans="1:7" x14ac:dyDescent="0.2">
      <c r="A203" s="135"/>
      <c r="B203" s="138"/>
      <c r="C203" s="139"/>
      <c r="D203" s="139"/>
      <c r="E203" s="138"/>
      <c r="F203" s="138"/>
      <c r="G203" s="138"/>
    </row>
    <row r="204" spans="1:7" x14ac:dyDescent="0.2">
      <c r="A204" s="135"/>
      <c r="B204" s="138"/>
      <c r="C204" s="139"/>
      <c r="D204" s="139"/>
      <c r="E204" s="138"/>
      <c r="F204" s="138"/>
      <c r="G204" s="138"/>
    </row>
    <row r="205" spans="1:7" x14ac:dyDescent="0.2">
      <c r="A205" s="135"/>
      <c r="B205" s="138"/>
      <c r="C205" s="139"/>
      <c r="D205" s="139"/>
      <c r="E205" s="138"/>
      <c r="F205" s="138"/>
      <c r="G205" s="138"/>
    </row>
    <row r="206" spans="1:7" x14ac:dyDescent="0.2">
      <c r="A206" s="135"/>
      <c r="B206" s="138"/>
      <c r="C206" s="139"/>
      <c r="D206" s="139"/>
      <c r="E206" s="138"/>
      <c r="F206" s="138"/>
      <c r="G206" s="138"/>
    </row>
    <row r="207" spans="1:7" x14ac:dyDescent="0.2">
      <c r="A207" s="135"/>
      <c r="B207" s="138"/>
      <c r="C207" s="139"/>
      <c r="D207" s="139"/>
      <c r="E207" s="138"/>
      <c r="F207" s="138"/>
      <c r="G207" s="138"/>
    </row>
    <row r="208" spans="1:7" x14ac:dyDescent="0.2">
      <c r="A208" s="135"/>
      <c r="B208" s="138"/>
      <c r="C208" s="139"/>
      <c r="D208" s="139"/>
      <c r="E208" s="138"/>
      <c r="F208" s="138"/>
      <c r="G208" s="138"/>
    </row>
    <row r="209" spans="1:7" x14ac:dyDescent="0.2">
      <c r="A209" s="135"/>
      <c r="B209" s="138"/>
      <c r="C209" s="139"/>
      <c r="D209" s="139"/>
      <c r="E209" s="138"/>
      <c r="F209" s="138"/>
      <c r="G209" s="138"/>
    </row>
    <row r="210" spans="1:7" x14ac:dyDescent="0.2">
      <c r="A210" s="135"/>
      <c r="B210" s="138"/>
      <c r="C210" s="139"/>
      <c r="D210" s="139"/>
      <c r="E210" s="138"/>
      <c r="F210" s="138"/>
      <c r="G210" s="138"/>
    </row>
    <row r="211" spans="1:7" x14ac:dyDescent="0.2">
      <c r="A211" s="135"/>
      <c r="B211" s="138"/>
      <c r="C211" s="139"/>
      <c r="D211" s="139"/>
      <c r="E211" s="138"/>
      <c r="F211" s="138"/>
      <c r="G211" s="138"/>
    </row>
    <row r="212" spans="1:7" x14ac:dyDescent="0.2">
      <c r="A212" s="135"/>
      <c r="B212" s="138"/>
      <c r="C212" s="139"/>
      <c r="D212" s="139"/>
      <c r="E212" s="138"/>
      <c r="F212" s="138"/>
      <c r="G212" s="138"/>
    </row>
    <row r="213" spans="1:7" x14ac:dyDescent="0.2">
      <c r="A213" s="135"/>
      <c r="B213" s="138"/>
      <c r="C213" s="139"/>
      <c r="D213" s="139"/>
      <c r="E213" s="138"/>
      <c r="F213" s="138"/>
      <c r="G213" s="138"/>
    </row>
    <row r="214" spans="1:7" x14ac:dyDescent="0.2">
      <c r="A214" s="135"/>
      <c r="B214" s="138"/>
      <c r="C214" s="139"/>
      <c r="D214" s="139"/>
      <c r="E214" s="138"/>
      <c r="F214" s="138"/>
      <c r="G214" s="138"/>
    </row>
    <row r="215" spans="1:7" x14ac:dyDescent="0.2">
      <c r="A215" s="135"/>
      <c r="B215" s="138"/>
      <c r="C215" s="139"/>
      <c r="D215" s="139"/>
      <c r="E215" s="138"/>
      <c r="F215" s="138"/>
      <c r="G215" s="138"/>
    </row>
    <row r="216" spans="1:7" x14ac:dyDescent="0.2">
      <c r="A216" s="135"/>
      <c r="B216" s="138"/>
      <c r="C216" s="139"/>
      <c r="D216" s="139"/>
      <c r="E216" s="138"/>
      <c r="F216" s="138"/>
      <c r="G216" s="138"/>
    </row>
    <row r="217" spans="1:7" x14ac:dyDescent="0.2">
      <c r="A217" s="135"/>
      <c r="B217" s="138"/>
      <c r="C217" s="139"/>
      <c r="D217" s="139"/>
      <c r="E217" s="138"/>
      <c r="F217" s="138"/>
      <c r="G217" s="138"/>
    </row>
    <row r="218" spans="1:7" x14ac:dyDescent="0.2">
      <c r="A218" s="135"/>
      <c r="B218" s="138"/>
      <c r="C218" s="139"/>
      <c r="D218" s="139"/>
      <c r="E218" s="138"/>
      <c r="F218" s="138"/>
      <c r="G218" s="138"/>
    </row>
    <row r="219" spans="1:7" x14ac:dyDescent="0.2">
      <c r="A219" s="135"/>
      <c r="B219" s="138"/>
      <c r="C219" s="139"/>
      <c r="D219" s="139"/>
      <c r="E219" s="138"/>
      <c r="F219" s="138"/>
      <c r="G219" s="138"/>
    </row>
    <row r="220" spans="1:7" x14ac:dyDescent="0.2">
      <c r="A220" s="135"/>
      <c r="B220" s="138"/>
      <c r="C220" s="139"/>
      <c r="D220" s="139"/>
      <c r="E220" s="138"/>
      <c r="F220" s="138"/>
      <c r="G220" s="138"/>
    </row>
    <row r="221" spans="1:7" x14ac:dyDescent="0.2">
      <c r="A221" s="135"/>
      <c r="B221" s="138"/>
      <c r="C221" s="139"/>
      <c r="D221" s="139"/>
      <c r="E221" s="138"/>
      <c r="F221" s="138"/>
      <c r="G221" s="138"/>
    </row>
    <row r="222" spans="1:7" x14ac:dyDescent="0.2">
      <c r="A222" s="135"/>
      <c r="B222" s="138"/>
      <c r="C222" s="139"/>
      <c r="D222" s="139"/>
      <c r="E222" s="138"/>
      <c r="F222" s="138"/>
      <c r="G222" s="138"/>
    </row>
    <row r="223" spans="1:7" x14ac:dyDescent="0.2">
      <c r="A223" s="135"/>
      <c r="B223" s="138"/>
      <c r="C223" s="139"/>
      <c r="D223" s="139"/>
      <c r="E223" s="138"/>
      <c r="F223" s="138"/>
      <c r="G223" s="138"/>
    </row>
    <row r="224" spans="1:7" x14ac:dyDescent="0.2">
      <c r="A224" s="135"/>
      <c r="B224" s="138"/>
      <c r="C224" s="139"/>
      <c r="D224" s="139"/>
      <c r="E224" s="138"/>
      <c r="F224" s="138"/>
      <c r="G224" s="138"/>
    </row>
    <row r="225" spans="1:7" x14ac:dyDescent="0.2">
      <c r="A225" s="135"/>
      <c r="B225" s="138"/>
      <c r="C225" s="139"/>
      <c r="D225" s="139"/>
      <c r="E225" s="138"/>
      <c r="F225" s="138"/>
      <c r="G225" s="138"/>
    </row>
    <row r="226" spans="1:7" x14ac:dyDescent="0.2">
      <c r="A226" s="135"/>
      <c r="B226" s="138"/>
      <c r="C226" s="139"/>
      <c r="D226" s="139"/>
      <c r="E226" s="138"/>
      <c r="F226" s="138"/>
      <c r="G226" s="138"/>
    </row>
    <row r="227" spans="1:7" x14ac:dyDescent="0.2">
      <c r="A227" s="135"/>
      <c r="B227" s="138"/>
      <c r="C227" s="139"/>
      <c r="D227" s="139"/>
      <c r="E227" s="138"/>
      <c r="F227" s="138"/>
      <c r="G227" s="138"/>
    </row>
    <row r="228" spans="1:7" x14ac:dyDescent="0.2">
      <c r="A228" s="135"/>
      <c r="B228" s="138"/>
      <c r="C228" s="139"/>
      <c r="D228" s="139"/>
      <c r="E228" s="138"/>
      <c r="F228" s="138"/>
      <c r="G228" s="138"/>
    </row>
    <row r="229" spans="1:7" x14ac:dyDescent="0.2">
      <c r="A229" s="135"/>
      <c r="B229" s="138"/>
      <c r="C229" s="139"/>
      <c r="D229" s="139"/>
      <c r="E229" s="138"/>
      <c r="F229" s="138"/>
      <c r="G229" s="138"/>
    </row>
    <row r="230" spans="1:7" x14ac:dyDescent="0.2">
      <c r="A230" s="135"/>
      <c r="B230" s="138"/>
      <c r="C230" s="139"/>
      <c r="D230" s="139"/>
      <c r="E230" s="138"/>
      <c r="F230" s="138"/>
      <c r="G230" s="138"/>
    </row>
    <row r="231" spans="1:7" x14ac:dyDescent="0.2">
      <c r="A231" s="135"/>
      <c r="B231" s="138"/>
      <c r="C231" s="139"/>
      <c r="D231" s="139"/>
      <c r="E231" s="138"/>
      <c r="F231" s="138"/>
      <c r="G231" s="138"/>
    </row>
    <row r="232" spans="1:7" x14ac:dyDescent="0.2">
      <c r="A232" s="135"/>
      <c r="B232" s="138"/>
      <c r="C232" s="139"/>
      <c r="D232" s="139"/>
      <c r="E232" s="138"/>
      <c r="F232" s="138"/>
      <c r="G232" s="138"/>
    </row>
    <row r="233" spans="1:7" x14ac:dyDescent="0.2">
      <c r="A233" s="135"/>
      <c r="B233" s="138"/>
      <c r="C233" s="139"/>
      <c r="D233" s="139"/>
      <c r="E233" s="138"/>
      <c r="F233" s="138"/>
      <c r="G233" s="138"/>
    </row>
    <row r="234" spans="1:7" x14ac:dyDescent="0.2">
      <c r="A234" s="135"/>
      <c r="B234" s="138"/>
      <c r="C234" s="139"/>
      <c r="D234" s="139"/>
      <c r="E234" s="138"/>
      <c r="F234" s="138"/>
      <c r="G234" s="138"/>
    </row>
    <row r="235" spans="1:7" x14ac:dyDescent="0.2">
      <c r="A235" s="135"/>
      <c r="B235" s="138"/>
      <c r="C235" s="139"/>
      <c r="D235" s="139"/>
      <c r="E235" s="138"/>
      <c r="F235" s="138"/>
      <c r="G235" s="138"/>
    </row>
    <row r="236" spans="1:7" x14ac:dyDescent="0.2">
      <c r="A236" s="135"/>
      <c r="B236" s="138"/>
      <c r="C236" s="139"/>
      <c r="D236" s="139"/>
      <c r="E236" s="138"/>
      <c r="F236" s="138"/>
      <c r="G236" s="138"/>
    </row>
    <row r="237" spans="1:7" x14ac:dyDescent="0.2">
      <c r="A237" s="135"/>
      <c r="B237" s="138"/>
      <c r="C237" s="139"/>
      <c r="D237" s="139"/>
      <c r="E237" s="138"/>
      <c r="F237" s="138"/>
      <c r="G237" s="138"/>
    </row>
    <row r="238" spans="1:7" x14ac:dyDescent="0.2">
      <c r="A238" s="135"/>
      <c r="B238" s="138"/>
      <c r="C238" s="139"/>
      <c r="D238" s="139"/>
      <c r="E238" s="138"/>
      <c r="F238" s="138"/>
      <c r="G238" s="138"/>
    </row>
    <row r="239" spans="1:7" x14ac:dyDescent="0.2">
      <c r="A239" s="135"/>
      <c r="B239" s="138"/>
      <c r="C239" s="139"/>
      <c r="D239" s="139"/>
      <c r="E239" s="138"/>
      <c r="F239" s="138"/>
      <c r="G239" s="138"/>
    </row>
    <row r="240" spans="1:7" x14ac:dyDescent="0.2">
      <c r="A240" s="135"/>
      <c r="B240" s="138"/>
      <c r="C240" s="139"/>
      <c r="D240" s="139"/>
      <c r="E240" s="138"/>
      <c r="F240" s="138"/>
      <c r="G240" s="138"/>
    </row>
    <row r="241" spans="1:7" x14ac:dyDescent="0.2">
      <c r="A241" s="135"/>
      <c r="B241" s="138"/>
      <c r="C241" s="139"/>
      <c r="D241" s="139"/>
      <c r="E241" s="138"/>
      <c r="F241" s="138"/>
      <c r="G241" s="138"/>
    </row>
    <row r="242" spans="1:7" x14ac:dyDescent="0.2">
      <c r="A242" s="135"/>
      <c r="B242" s="138"/>
      <c r="C242" s="139"/>
      <c r="D242" s="139"/>
      <c r="E242" s="138"/>
      <c r="F242" s="138"/>
      <c r="G242" s="138"/>
    </row>
    <row r="243" spans="1:7" x14ac:dyDescent="0.2">
      <c r="A243" s="135"/>
      <c r="B243" s="138"/>
      <c r="C243" s="139"/>
      <c r="D243" s="139"/>
      <c r="E243" s="138"/>
      <c r="F243" s="138"/>
      <c r="G243" s="138"/>
    </row>
    <row r="244" spans="1:7" x14ac:dyDescent="0.2">
      <c r="A244" s="135"/>
      <c r="B244" s="138"/>
      <c r="C244" s="139"/>
      <c r="D244" s="139"/>
      <c r="E244" s="138"/>
      <c r="F244" s="138"/>
      <c r="G244" s="138"/>
    </row>
    <row r="245" spans="1:7" x14ac:dyDescent="0.2">
      <c r="A245" s="135"/>
      <c r="B245" s="138"/>
      <c r="C245" s="139"/>
      <c r="D245" s="139"/>
      <c r="E245" s="138"/>
      <c r="F245" s="138"/>
      <c r="G245" s="138"/>
    </row>
    <row r="246" spans="1:7" x14ac:dyDescent="0.2">
      <c r="A246" s="135"/>
      <c r="B246" s="138"/>
      <c r="C246" s="139"/>
      <c r="D246" s="139"/>
      <c r="E246" s="138"/>
      <c r="F246" s="138"/>
      <c r="G246" s="138"/>
    </row>
    <row r="247" spans="1:7" x14ac:dyDescent="0.2">
      <c r="A247" s="135"/>
      <c r="B247" s="138"/>
      <c r="C247" s="139"/>
      <c r="D247" s="139"/>
      <c r="E247" s="138"/>
      <c r="F247" s="138"/>
      <c r="G247" s="138"/>
    </row>
    <row r="248" spans="1:7" x14ac:dyDescent="0.2">
      <c r="A248" s="135"/>
      <c r="B248" s="138"/>
      <c r="C248" s="139"/>
      <c r="D248" s="139"/>
      <c r="E248" s="138"/>
      <c r="F248" s="138"/>
      <c r="G248" s="138"/>
    </row>
    <row r="249" spans="1:7" x14ac:dyDescent="0.2">
      <c r="A249" s="135"/>
      <c r="B249" s="138"/>
      <c r="C249" s="139"/>
      <c r="D249" s="139"/>
      <c r="E249" s="138"/>
      <c r="F249" s="138"/>
      <c r="G249" s="138"/>
    </row>
    <row r="250" spans="1:7" x14ac:dyDescent="0.2">
      <c r="A250" s="135"/>
      <c r="B250" s="138"/>
      <c r="C250" s="139"/>
      <c r="D250" s="139"/>
      <c r="E250" s="138"/>
      <c r="F250" s="138"/>
      <c r="G250" s="138"/>
    </row>
    <row r="251" spans="1:7" x14ac:dyDescent="0.2">
      <c r="A251" s="135"/>
      <c r="B251" s="138"/>
      <c r="C251" s="139"/>
      <c r="D251" s="139"/>
      <c r="E251" s="138"/>
      <c r="F251" s="138"/>
      <c r="G251" s="138"/>
    </row>
    <row r="252" spans="1:7" x14ac:dyDescent="0.2">
      <c r="A252" s="135"/>
      <c r="B252" s="138"/>
      <c r="C252" s="139"/>
      <c r="D252" s="139"/>
      <c r="E252" s="138"/>
      <c r="F252" s="138"/>
      <c r="G252" s="138"/>
    </row>
    <row r="253" spans="1:7" x14ac:dyDescent="0.2">
      <c r="A253" s="135"/>
      <c r="B253" s="138"/>
      <c r="C253" s="139"/>
      <c r="D253" s="139"/>
      <c r="E253" s="138"/>
      <c r="F253" s="138"/>
      <c r="G253" s="138"/>
    </row>
    <row r="254" spans="1:7" x14ac:dyDescent="0.2">
      <c r="A254" s="135"/>
      <c r="B254" s="138"/>
      <c r="C254" s="139"/>
      <c r="D254" s="139"/>
      <c r="E254" s="138"/>
      <c r="F254" s="138"/>
      <c r="G254" s="138"/>
    </row>
    <row r="255" spans="1:7" x14ac:dyDescent="0.2">
      <c r="A255" s="135"/>
      <c r="B255" s="138"/>
      <c r="C255" s="139"/>
      <c r="D255" s="139"/>
      <c r="E255" s="138"/>
      <c r="F255" s="138"/>
      <c r="G255" s="138"/>
    </row>
    <row r="256" spans="1:7" x14ac:dyDescent="0.2">
      <c r="A256" s="135"/>
      <c r="B256" s="138"/>
      <c r="C256" s="139"/>
      <c r="D256" s="139"/>
      <c r="E256" s="138"/>
      <c r="F256" s="138"/>
      <c r="G256" s="138"/>
    </row>
    <row r="257" spans="1:7" x14ac:dyDescent="0.2">
      <c r="A257" s="135"/>
      <c r="B257" s="138"/>
      <c r="C257" s="139"/>
      <c r="D257" s="139"/>
      <c r="E257" s="138"/>
      <c r="F257" s="138"/>
      <c r="G257" s="138"/>
    </row>
    <row r="258" spans="1:7" x14ac:dyDescent="0.2">
      <c r="A258" s="135"/>
      <c r="B258" s="138"/>
      <c r="C258" s="139"/>
      <c r="D258" s="139"/>
      <c r="E258" s="138"/>
      <c r="F258" s="138"/>
      <c r="G258" s="138"/>
    </row>
    <row r="259" spans="1:7" x14ac:dyDescent="0.2">
      <c r="A259" s="135"/>
      <c r="B259" s="138"/>
      <c r="C259" s="139"/>
      <c r="D259" s="139"/>
      <c r="E259" s="138"/>
      <c r="F259" s="138"/>
      <c r="G259" s="138"/>
    </row>
    <row r="260" spans="1:7" x14ac:dyDescent="0.2">
      <c r="A260" s="135"/>
      <c r="B260" s="138"/>
      <c r="C260" s="139"/>
      <c r="D260" s="139"/>
      <c r="E260" s="138"/>
      <c r="F260" s="138"/>
      <c r="G260" s="138"/>
    </row>
    <row r="261" spans="1:7" x14ac:dyDescent="0.2">
      <c r="A261" s="135"/>
      <c r="B261" s="138"/>
      <c r="C261" s="139"/>
      <c r="D261" s="139"/>
      <c r="E261" s="138"/>
      <c r="F261" s="138"/>
      <c r="G261" s="138"/>
    </row>
    <row r="262" spans="1:7" x14ac:dyDescent="0.2">
      <c r="A262" s="135"/>
      <c r="B262" s="138"/>
      <c r="C262" s="139"/>
      <c r="D262" s="139"/>
      <c r="E262" s="138"/>
      <c r="F262" s="138"/>
      <c r="G262" s="138"/>
    </row>
    <row r="263" spans="1:7" x14ac:dyDescent="0.2">
      <c r="A263" s="135"/>
      <c r="B263" s="138"/>
      <c r="C263" s="139"/>
      <c r="D263" s="139"/>
      <c r="E263" s="138"/>
      <c r="F263" s="138"/>
      <c r="G263" s="138"/>
    </row>
    <row r="264" spans="1:7" x14ac:dyDescent="0.2">
      <c r="A264" s="135"/>
      <c r="B264" s="138"/>
      <c r="C264" s="139"/>
      <c r="D264" s="139"/>
      <c r="E264" s="138"/>
      <c r="F264" s="138"/>
      <c r="G264" s="138"/>
    </row>
    <row r="265" spans="1:7" x14ac:dyDescent="0.2">
      <c r="A265" s="135"/>
      <c r="B265" s="138"/>
      <c r="C265" s="139"/>
      <c r="D265" s="139"/>
      <c r="E265" s="138"/>
      <c r="F265" s="138"/>
      <c r="G265" s="138"/>
    </row>
    <row r="266" spans="1:7" x14ac:dyDescent="0.2">
      <c r="A266" s="135"/>
      <c r="B266" s="138"/>
      <c r="C266" s="139"/>
      <c r="D266" s="139"/>
      <c r="E266" s="138"/>
      <c r="F266" s="138"/>
      <c r="G266" s="138"/>
    </row>
    <row r="267" spans="1:7" x14ac:dyDescent="0.2">
      <c r="A267" s="135"/>
      <c r="B267" s="138"/>
      <c r="C267" s="139"/>
      <c r="D267" s="139"/>
      <c r="E267" s="138"/>
      <c r="F267" s="138"/>
      <c r="G267" s="138"/>
    </row>
    <row r="268" spans="1:7" x14ac:dyDescent="0.2">
      <c r="A268" s="135"/>
      <c r="B268" s="138"/>
      <c r="C268" s="139"/>
      <c r="D268" s="139"/>
      <c r="E268" s="138"/>
      <c r="F268" s="138"/>
      <c r="G268" s="138"/>
    </row>
    <row r="269" spans="1:7" x14ac:dyDescent="0.2">
      <c r="A269" s="135"/>
      <c r="B269" s="138"/>
      <c r="C269" s="139"/>
      <c r="D269" s="139"/>
      <c r="E269" s="138"/>
      <c r="F269" s="138"/>
      <c r="G269" s="138"/>
    </row>
    <row r="270" spans="1:7" x14ac:dyDescent="0.2">
      <c r="A270" s="135"/>
      <c r="B270" s="138"/>
      <c r="C270" s="139"/>
      <c r="D270" s="139"/>
      <c r="E270" s="138"/>
      <c r="F270" s="138"/>
      <c r="G270" s="138"/>
    </row>
    <row r="271" spans="1:7" x14ac:dyDescent="0.2">
      <c r="A271" s="135"/>
      <c r="B271" s="138"/>
      <c r="C271" s="139"/>
      <c r="D271" s="139"/>
      <c r="E271" s="138"/>
      <c r="F271" s="138"/>
      <c r="G271" s="138"/>
    </row>
    <row r="272" spans="1:7" x14ac:dyDescent="0.2">
      <c r="A272" s="135"/>
      <c r="B272" s="138"/>
      <c r="C272" s="139"/>
      <c r="D272" s="139"/>
      <c r="E272" s="138"/>
      <c r="F272" s="138"/>
      <c r="G272" s="138"/>
    </row>
    <row r="273" spans="1:7" x14ac:dyDescent="0.2">
      <c r="A273" s="135"/>
      <c r="B273" s="138"/>
      <c r="C273" s="139"/>
      <c r="D273" s="139"/>
      <c r="E273" s="138"/>
      <c r="F273" s="138"/>
      <c r="G273" s="138"/>
    </row>
    <row r="274" spans="1:7" x14ac:dyDescent="0.2">
      <c r="A274" s="135"/>
      <c r="B274" s="138"/>
      <c r="C274" s="139"/>
      <c r="D274" s="139"/>
      <c r="E274" s="138"/>
      <c r="F274" s="138"/>
      <c r="G274" s="138"/>
    </row>
    <row r="275" spans="1:7" x14ac:dyDescent="0.2">
      <c r="A275" s="135"/>
      <c r="B275" s="138"/>
      <c r="C275" s="139"/>
      <c r="D275" s="139"/>
      <c r="E275" s="138"/>
      <c r="F275" s="138"/>
      <c r="G275" s="138"/>
    </row>
    <row r="276" spans="1:7" x14ac:dyDescent="0.2">
      <c r="A276" s="135"/>
      <c r="B276" s="138"/>
      <c r="C276" s="139"/>
      <c r="D276" s="139"/>
      <c r="E276" s="138"/>
      <c r="F276" s="138"/>
      <c r="G276" s="138"/>
    </row>
    <row r="277" spans="1:7" x14ac:dyDescent="0.2">
      <c r="A277" s="135"/>
      <c r="B277" s="138"/>
      <c r="C277" s="139"/>
      <c r="D277" s="139"/>
      <c r="E277" s="138"/>
      <c r="F277" s="138"/>
      <c r="G277" s="138"/>
    </row>
    <row r="278" spans="1:7" x14ac:dyDescent="0.2">
      <c r="A278" s="135"/>
      <c r="B278" s="138"/>
      <c r="C278" s="139"/>
      <c r="D278" s="139"/>
      <c r="E278" s="138"/>
      <c r="F278" s="138"/>
      <c r="G278" s="138"/>
    </row>
    <row r="279" spans="1:7" x14ac:dyDescent="0.2">
      <c r="A279" s="135"/>
      <c r="B279" s="138"/>
      <c r="C279" s="139"/>
      <c r="D279" s="139"/>
      <c r="E279" s="138"/>
      <c r="F279" s="138"/>
      <c r="G279" s="138"/>
    </row>
    <row r="280" spans="1:7" x14ac:dyDescent="0.2">
      <c r="A280" s="135"/>
      <c r="B280" s="138"/>
      <c r="C280" s="139"/>
      <c r="D280" s="139"/>
      <c r="E280" s="138"/>
      <c r="F280" s="138"/>
      <c r="G280" s="138"/>
    </row>
    <row r="281" spans="1:7" x14ac:dyDescent="0.2">
      <c r="A281" s="135"/>
      <c r="B281" s="138"/>
      <c r="C281" s="139"/>
      <c r="D281" s="139"/>
      <c r="E281" s="138"/>
      <c r="F281" s="138"/>
      <c r="G281" s="138"/>
    </row>
    <row r="282" spans="1:7" x14ac:dyDescent="0.2">
      <c r="A282" s="135"/>
      <c r="B282" s="138"/>
      <c r="C282" s="139"/>
      <c r="D282" s="139"/>
      <c r="E282" s="138"/>
      <c r="F282" s="138"/>
      <c r="G282" s="138"/>
    </row>
    <row r="283" spans="1:7" x14ac:dyDescent="0.2">
      <c r="A283" s="135"/>
      <c r="B283" s="138"/>
      <c r="C283" s="139"/>
      <c r="D283" s="139"/>
      <c r="E283" s="138"/>
      <c r="F283" s="138"/>
      <c r="G283" s="138"/>
    </row>
    <row r="284" spans="1:7" x14ac:dyDescent="0.2">
      <c r="A284" s="135"/>
      <c r="B284" s="138"/>
      <c r="C284" s="139"/>
      <c r="D284" s="139"/>
      <c r="E284" s="138"/>
      <c r="F284" s="138"/>
      <c r="G284" s="138"/>
    </row>
    <row r="285" spans="1:7" x14ac:dyDescent="0.2">
      <c r="A285" s="135"/>
      <c r="B285" s="138"/>
      <c r="C285" s="139"/>
      <c r="D285" s="139"/>
      <c r="E285" s="138"/>
      <c r="F285" s="138"/>
      <c r="G285" s="138"/>
    </row>
    <row r="286" spans="1:7" x14ac:dyDescent="0.2">
      <c r="A286" s="135"/>
      <c r="B286" s="138"/>
      <c r="C286" s="139"/>
      <c r="D286" s="139"/>
      <c r="E286" s="138"/>
      <c r="F286" s="138"/>
      <c r="G286" s="138"/>
    </row>
    <row r="287" spans="1:7" x14ac:dyDescent="0.2">
      <c r="A287" s="135"/>
      <c r="B287" s="138"/>
      <c r="C287" s="139"/>
      <c r="D287" s="139"/>
      <c r="E287" s="138"/>
      <c r="F287" s="138"/>
      <c r="G287" s="138"/>
    </row>
    <row r="288" spans="1:7" x14ac:dyDescent="0.2">
      <c r="A288" s="135"/>
      <c r="B288" s="138"/>
      <c r="C288" s="139"/>
      <c r="D288" s="139"/>
      <c r="E288" s="138"/>
      <c r="F288" s="138"/>
      <c r="G288" s="138"/>
    </row>
    <row r="289" spans="1:7" x14ac:dyDescent="0.2">
      <c r="A289" s="135"/>
      <c r="B289" s="138"/>
      <c r="C289" s="139"/>
      <c r="D289" s="139"/>
      <c r="E289" s="138"/>
      <c r="F289" s="138"/>
      <c r="G289" s="138"/>
    </row>
    <row r="290" spans="1:7" x14ac:dyDescent="0.2">
      <c r="A290" s="135"/>
      <c r="B290" s="138"/>
      <c r="C290" s="139"/>
      <c r="D290" s="139"/>
      <c r="E290" s="138"/>
      <c r="F290" s="138"/>
      <c r="G290" s="138"/>
    </row>
    <row r="291" spans="1:7" x14ac:dyDescent="0.2">
      <c r="A291" s="135"/>
      <c r="B291" s="138"/>
      <c r="C291" s="139"/>
      <c r="D291" s="139"/>
      <c r="E291" s="138"/>
      <c r="F291" s="138"/>
      <c r="G291" s="138"/>
    </row>
    <row r="292" spans="1:7" x14ac:dyDescent="0.2">
      <c r="A292" s="135"/>
      <c r="B292" s="138"/>
      <c r="C292" s="139"/>
      <c r="D292" s="139"/>
      <c r="E292" s="138"/>
      <c r="F292" s="138"/>
      <c r="G292" s="138"/>
    </row>
    <row r="293" spans="1:7" x14ac:dyDescent="0.2">
      <c r="A293" s="135"/>
      <c r="B293" s="138"/>
      <c r="C293" s="139"/>
      <c r="D293" s="139"/>
      <c r="E293" s="138"/>
      <c r="F293" s="138"/>
      <c r="G293" s="138"/>
    </row>
    <row r="294" spans="1:7" x14ac:dyDescent="0.2">
      <c r="A294" s="135"/>
      <c r="B294" s="138"/>
      <c r="C294" s="139"/>
      <c r="D294" s="139"/>
      <c r="E294" s="138"/>
      <c r="F294" s="138"/>
      <c r="G294" s="138"/>
    </row>
    <row r="295" spans="1:7" x14ac:dyDescent="0.2">
      <c r="A295" s="135"/>
      <c r="B295" s="138"/>
      <c r="C295" s="139"/>
      <c r="D295" s="139"/>
      <c r="E295" s="138"/>
      <c r="F295" s="138"/>
      <c r="G295" s="138"/>
    </row>
    <row r="296" spans="1:7" x14ac:dyDescent="0.2">
      <c r="A296" s="135"/>
      <c r="B296" s="138"/>
      <c r="C296" s="139"/>
      <c r="D296" s="139"/>
      <c r="E296" s="138"/>
      <c r="F296" s="138"/>
      <c r="G296" s="138"/>
    </row>
    <row r="297" spans="1:7" x14ac:dyDescent="0.2">
      <c r="A297" s="135"/>
      <c r="B297" s="138"/>
      <c r="C297" s="139"/>
      <c r="D297" s="139"/>
      <c r="E297" s="138"/>
      <c r="F297" s="138"/>
      <c r="G297" s="138"/>
    </row>
    <row r="298" spans="1:7" x14ac:dyDescent="0.2">
      <c r="A298" s="135"/>
      <c r="B298" s="138"/>
      <c r="C298" s="139"/>
      <c r="D298" s="139"/>
      <c r="E298" s="138"/>
      <c r="F298" s="138"/>
      <c r="G298" s="138"/>
    </row>
    <row r="299" spans="1:7" x14ac:dyDescent="0.2">
      <c r="A299" s="135"/>
      <c r="B299" s="138"/>
      <c r="C299" s="139"/>
      <c r="D299" s="139"/>
      <c r="E299" s="138"/>
      <c r="F299" s="138"/>
      <c r="G299" s="138"/>
    </row>
    <row r="300" spans="1:7" x14ac:dyDescent="0.2">
      <c r="A300" s="135"/>
      <c r="B300" s="138"/>
      <c r="C300" s="139"/>
      <c r="D300" s="139"/>
      <c r="E300" s="138"/>
      <c r="F300" s="138"/>
      <c r="G300" s="138"/>
    </row>
    <row r="301" spans="1:7" x14ac:dyDescent="0.2">
      <c r="A301" s="135"/>
      <c r="B301" s="138"/>
      <c r="C301" s="139"/>
      <c r="D301" s="139"/>
      <c r="E301" s="138"/>
      <c r="F301" s="138"/>
      <c r="G301" s="138"/>
    </row>
    <row r="302" spans="1:7" x14ac:dyDescent="0.2">
      <c r="A302" s="135"/>
      <c r="B302" s="138"/>
      <c r="C302" s="139"/>
      <c r="D302" s="139"/>
      <c r="E302" s="138"/>
      <c r="F302" s="138"/>
      <c r="G302" s="138"/>
    </row>
    <row r="303" spans="1:7" x14ac:dyDescent="0.2">
      <c r="A303" s="135"/>
      <c r="B303" s="138"/>
      <c r="C303" s="139"/>
      <c r="D303" s="139"/>
      <c r="E303" s="138"/>
      <c r="F303" s="138"/>
      <c r="G303" s="138"/>
    </row>
    <row r="304" spans="1:7" x14ac:dyDescent="0.2">
      <c r="A304" s="135"/>
      <c r="B304" s="138"/>
      <c r="C304" s="139"/>
      <c r="D304" s="139"/>
      <c r="E304" s="138"/>
      <c r="F304" s="138"/>
      <c r="G304" s="138"/>
    </row>
    <row r="305" spans="1:7" x14ac:dyDescent="0.2">
      <c r="A305" s="135"/>
      <c r="B305" s="138"/>
      <c r="C305" s="139"/>
      <c r="D305" s="139"/>
      <c r="E305" s="138"/>
      <c r="F305" s="138"/>
      <c r="G305" s="138"/>
    </row>
    <row r="306" spans="1:7" x14ac:dyDescent="0.2">
      <c r="A306" s="135"/>
      <c r="B306" s="138"/>
      <c r="C306" s="139"/>
      <c r="D306" s="139"/>
      <c r="E306" s="138"/>
      <c r="F306" s="138"/>
      <c r="G306" s="138"/>
    </row>
    <row r="307" spans="1:7" x14ac:dyDescent="0.2">
      <c r="A307" s="135"/>
      <c r="B307" s="138"/>
      <c r="C307" s="139"/>
      <c r="D307" s="139"/>
      <c r="E307" s="138"/>
      <c r="F307" s="138"/>
      <c r="G307" s="138"/>
    </row>
    <row r="308" spans="1:7" x14ac:dyDescent="0.2">
      <c r="A308" s="135"/>
      <c r="B308" s="138"/>
      <c r="C308" s="139"/>
      <c r="D308" s="139"/>
      <c r="E308" s="138"/>
      <c r="F308" s="138"/>
      <c r="G308" s="138"/>
    </row>
    <row r="309" spans="1:7" x14ac:dyDescent="0.2">
      <c r="A309" s="135"/>
      <c r="B309" s="138"/>
      <c r="C309" s="139"/>
      <c r="D309" s="139"/>
      <c r="E309" s="138"/>
      <c r="F309" s="138"/>
      <c r="G309" s="138"/>
    </row>
    <row r="310" spans="1:7" x14ac:dyDescent="0.2">
      <c r="A310" s="135"/>
      <c r="B310" s="138"/>
      <c r="C310" s="139"/>
      <c r="D310" s="139"/>
      <c r="E310" s="138"/>
      <c r="F310" s="138"/>
      <c r="G310" s="138"/>
    </row>
    <row r="311" spans="1:7" x14ac:dyDescent="0.2">
      <c r="A311" s="135"/>
      <c r="B311" s="138"/>
      <c r="C311" s="139"/>
      <c r="D311" s="139"/>
      <c r="E311" s="138"/>
      <c r="F311" s="138"/>
      <c r="G311" s="138"/>
    </row>
    <row r="312" spans="1:7" x14ac:dyDescent="0.2">
      <c r="A312" s="135"/>
      <c r="B312" s="138"/>
      <c r="C312" s="139"/>
      <c r="D312" s="139"/>
      <c r="E312" s="138"/>
      <c r="F312" s="138"/>
      <c r="G312" s="138"/>
    </row>
    <row r="313" spans="1:7" x14ac:dyDescent="0.2">
      <c r="A313" s="135"/>
      <c r="B313" s="138"/>
      <c r="C313" s="139"/>
      <c r="D313" s="139"/>
      <c r="E313" s="138"/>
      <c r="F313" s="138"/>
      <c r="G313" s="138"/>
    </row>
    <row r="314" spans="1:7" x14ac:dyDescent="0.2">
      <c r="A314" s="135"/>
      <c r="B314" s="138"/>
      <c r="C314" s="139"/>
      <c r="D314" s="139"/>
      <c r="E314" s="138"/>
      <c r="F314" s="138"/>
      <c r="G314" s="138"/>
    </row>
    <row r="315" spans="1:7" x14ac:dyDescent="0.2">
      <c r="A315" s="135"/>
      <c r="B315" s="138"/>
      <c r="C315" s="139"/>
      <c r="D315" s="139"/>
      <c r="E315" s="138"/>
      <c r="F315" s="138"/>
      <c r="G315" s="138"/>
    </row>
    <row r="316" spans="1:7" x14ac:dyDescent="0.2">
      <c r="A316" s="135"/>
      <c r="B316" s="138"/>
      <c r="C316" s="139"/>
      <c r="D316" s="139"/>
      <c r="E316" s="138"/>
      <c r="F316" s="138"/>
      <c r="G316" s="138"/>
    </row>
    <row r="317" spans="1:7" x14ac:dyDescent="0.2">
      <c r="A317" s="135"/>
      <c r="B317" s="138"/>
      <c r="C317" s="139"/>
      <c r="D317" s="139"/>
      <c r="E317" s="138"/>
      <c r="F317" s="138"/>
      <c r="G317" s="138"/>
    </row>
    <row r="318" spans="1:7" x14ac:dyDescent="0.2">
      <c r="A318" s="135"/>
      <c r="B318" s="138"/>
      <c r="C318" s="139"/>
      <c r="D318" s="139"/>
      <c r="E318" s="138"/>
      <c r="F318" s="138"/>
      <c r="G318" s="138"/>
    </row>
    <row r="319" spans="1:7" x14ac:dyDescent="0.2">
      <c r="A319" s="135"/>
      <c r="B319" s="138"/>
      <c r="C319" s="139"/>
      <c r="D319" s="139"/>
      <c r="E319" s="138"/>
      <c r="F319" s="138"/>
      <c r="G319" s="138"/>
    </row>
    <row r="320" spans="1:7" x14ac:dyDescent="0.2">
      <c r="A320" s="135"/>
      <c r="B320" s="138"/>
      <c r="C320" s="139"/>
      <c r="D320" s="139"/>
      <c r="E320" s="138"/>
      <c r="F320" s="138"/>
      <c r="G320" s="138"/>
    </row>
    <row r="321" spans="1:7" x14ac:dyDescent="0.2">
      <c r="A321" s="135"/>
      <c r="B321" s="138"/>
      <c r="C321" s="139"/>
      <c r="D321" s="139"/>
      <c r="E321" s="138"/>
      <c r="F321" s="138"/>
      <c r="G321" s="138"/>
    </row>
    <row r="322" spans="1:7" x14ac:dyDescent="0.2">
      <c r="A322" s="135"/>
      <c r="B322" s="138"/>
      <c r="C322" s="139"/>
      <c r="D322" s="139"/>
      <c r="E322" s="138"/>
      <c r="F322" s="138"/>
      <c r="G322" s="138"/>
    </row>
    <row r="323" spans="1:7" x14ac:dyDescent="0.2">
      <c r="A323" s="135"/>
      <c r="B323" s="138"/>
      <c r="C323" s="139"/>
      <c r="D323" s="139"/>
      <c r="E323" s="138"/>
      <c r="F323" s="138"/>
      <c r="G323" s="138"/>
    </row>
    <row r="324" spans="1:7" x14ac:dyDescent="0.2">
      <c r="A324" s="135"/>
      <c r="B324" s="138"/>
      <c r="C324" s="139"/>
      <c r="D324" s="139"/>
      <c r="E324" s="138"/>
      <c r="F324" s="138"/>
      <c r="G324" s="138"/>
    </row>
    <row r="325" spans="1:7" x14ac:dyDescent="0.2">
      <c r="A325" s="135"/>
      <c r="B325" s="138"/>
      <c r="C325" s="139"/>
      <c r="D325" s="139"/>
      <c r="E325" s="138"/>
      <c r="F325" s="138"/>
      <c r="G325" s="138"/>
    </row>
    <row r="326" spans="1:7" x14ac:dyDescent="0.2">
      <c r="A326" s="135"/>
      <c r="B326" s="138"/>
      <c r="C326" s="139"/>
      <c r="D326" s="139"/>
      <c r="E326" s="138"/>
      <c r="F326" s="138"/>
      <c r="G326" s="138"/>
    </row>
    <row r="327" spans="1:7" x14ac:dyDescent="0.2">
      <c r="A327" s="135"/>
      <c r="B327" s="138"/>
      <c r="C327" s="139"/>
      <c r="D327" s="139"/>
      <c r="E327" s="138"/>
      <c r="F327" s="138"/>
      <c r="G327" s="138"/>
    </row>
    <row r="328" spans="1:7" x14ac:dyDescent="0.2">
      <c r="A328" s="135"/>
      <c r="B328" s="138"/>
      <c r="C328" s="139"/>
      <c r="D328" s="139"/>
      <c r="E328" s="138"/>
      <c r="F328" s="138"/>
      <c r="G328" s="138"/>
    </row>
    <row r="329" spans="1:7" x14ac:dyDescent="0.2">
      <c r="A329" s="135"/>
      <c r="B329" s="138"/>
      <c r="C329" s="139"/>
      <c r="D329" s="139"/>
      <c r="E329" s="138"/>
      <c r="F329" s="138"/>
      <c r="G329" s="138"/>
    </row>
    <row r="330" spans="1:7" x14ac:dyDescent="0.2">
      <c r="A330" s="135"/>
      <c r="B330" s="138"/>
      <c r="C330" s="139"/>
      <c r="D330" s="139"/>
      <c r="E330" s="138"/>
      <c r="F330" s="138"/>
      <c r="G330" s="138"/>
    </row>
    <row r="331" spans="1:7" x14ac:dyDescent="0.2">
      <c r="A331" s="135"/>
      <c r="B331" s="138"/>
      <c r="C331" s="139"/>
      <c r="D331" s="139"/>
      <c r="E331" s="138"/>
      <c r="F331" s="138"/>
      <c r="G331" s="138"/>
    </row>
    <row r="332" spans="1:7" x14ac:dyDescent="0.2">
      <c r="A332" s="135"/>
      <c r="B332" s="138"/>
      <c r="C332" s="139"/>
      <c r="D332" s="139"/>
      <c r="E332" s="138"/>
      <c r="F332" s="138"/>
      <c r="G332" s="138"/>
    </row>
    <row r="333" spans="1:7" x14ac:dyDescent="0.2">
      <c r="A333" s="135"/>
      <c r="B333" s="138"/>
      <c r="C333" s="139"/>
      <c r="D333" s="139"/>
      <c r="E333" s="138"/>
      <c r="F333" s="138"/>
      <c r="G333" s="138"/>
    </row>
    <row r="334" spans="1:7" x14ac:dyDescent="0.2">
      <c r="A334" s="135"/>
      <c r="B334" s="138"/>
      <c r="C334" s="139"/>
      <c r="D334" s="139"/>
      <c r="E334" s="138"/>
      <c r="F334" s="138"/>
      <c r="G334" s="138"/>
    </row>
    <row r="335" spans="1:7" x14ac:dyDescent="0.2">
      <c r="A335" s="135"/>
      <c r="B335" s="138"/>
      <c r="C335" s="139"/>
      <c r="D335" s="139"/>
      <c r="E335" s="138"/>
      <c r="F335" s="138"/>
      <c r="G335" s="138"/>
    </row>
    <row r="336" spans="1:7" x14ac:dyDescent="0.2">
      <c r="A336" s="135"/>
      <c r="B336" s="138"/>
      <c r="C336" s="139"/>
      <c r="D336" s="139"/>
      <c r="E336" s="138"/>
      <c r="F336" s="138"/>
      <c r="G336" s="138"/>
    </row>
    <row r="337" spans="1:7" x14ac:dyDescent="0.2">
      <c r="A337" s="135"/>
      <c r="B337" s="138"/>
      <c r="C337" s="139"/>
      <c r="D337" s="139"/>
      <c r="E337" s="138"/>
      <c r="F337" s="138"/>
      <c r="G337" s="138"/>
    </row>
    <row r="338" spans="1:7" x14ac:dyDescent="0.2">
      <c r="A338" s="135"/>
      <c r="B338" s="138"/>
      <c r="C338" s="139"/>
      <c r="D338" s="139"/>
      <c r="E338" s="138"/>
      <c r="F338" s="138"/>
      <c r="G338" s="138"/>
    </row>
    <row r="339" spans="1:7" x14ac:dyDescent="0.2">
      <c r="A339" s="135"/>
      <c r="B339" s="138"/>
      <c r="C339" s="139"/>
      <c r="D339" s="139"/>
      <c r="E339" s="138"/>
      <c r="F339" s="138"/>
      <c r="G339" s="138"/>
    </row>
    <row r="340" spans="1:7" x14ac:dyDescent="0.2">
      <c r="A340" s="135"/>
      <c r="B340" s="138"/>
      <c r="C340" s="139"/>
      <c r="D340" s="139"/>
      <c r="E340" s="138"/>
      <c r="F340" s="138"/>
      <c r="G340" s="138"/>
    </row>
    <row r="341" spans="1:7" x14ac:dyDescent="0.2">
      <c r="A341" s="135"/>
      <c r="B341" s="138"/>
      <c r="C341" s="139"/>
      <c r="D341" s="139"/>
      <c r="E341" s="138"/>
      <c r="F341" s="138"/>
      <c r="G341" s="138"/>
    </row>
    <row r="342" spans="1:7" x14ac:dyDescent="0.2">
      <c r="A342" s="135"/>
      <c r="B342" s="138"/>
      <c r="C342" s="139"/>
      <c r="D342" s="139"/>
      <c r="E342" s="138"/>
      <c r="F342" s="138"/>
      <c r="G342" s="138"/>
    </row>
    <row r="343" spans="1:7" x14ac:dyDescent="0.2">
      <c r="A343" s="135"/>
      <c r="B343" s="138"/>
      <c r="C343" s="139"/>
      <c r="D343" s="139"/>
      <c r="E343" s="138"/>
      <c r="F343" s="138"/>
      <c r="G343" s="138"/>
    </row>
    <row r="344" spans="1:7" x14ac:dyDescent="0.2">
      <c r="A344" s="135"/>
      <c r="B344" s="138"/>
      <c r="C344" s="139"/>
      <c r="D344" s="139"/>
      <c r="E344" s="138"/>
      <c r="F344" s="138"/>
      <c r="G344" s="138"/>
    </row>
    <row r="345" spans="1:7" x14ac:dyDescent="0.2">
      <c r="A345" s="135"/>
      <c r="B345" s="138"/>
      <c r="C345" s="139"/>
      <c r="D345" s="139"/>
      <c r="E345" s="138"/>
      <c r="F345" s="138"/>
      <c r="G345" s="138"/>
    </row>
    <row r="346" spans="1:7" x14ac:dyDescent="0.2">
      <c r="A346" s="135"/>
      <c r="B346" s="138"/>
      <c r="C346" s="139"/>
      <c r="D346" s="139"/>
      <c r="E346" s="138"/>
      <c r="F346" s="138"/>
      <c r="G346" s="138"/>
    </row>
    <row r="347" spans="1:7" x14ac:dyDescent="0.2">
      <c r="A347" s="135"/>
      <c r="B347" s="138"/>
      <c r="C347" s="139"/>
      <c r="D347" s="139"/>
      <c r="E347" s="138"/>
      <c r="F347" s="138"/>
      <c r="G347" s="138"/>
    </row>
    <row r="348" spans="1:7" x14ac:dyDescent="0.2">
      <c r="A348" s="135"/>
      <c r="B348" s="138"/>
      <c r="C348" s="139"/>
      <c r="D348" s="139"/>
      <c r="E348" s="138"/>
      <c r="F348" s="138"/>
      <c r="G348" s="138"/>
    </row>
    <row r="349" spans="1:7" x14ac:dyDescent="0.2">
      <c r="A349" s="135"/>
      <c r="B349" s="138"/>
      <c r="C349" s="139"/>
      <c r="D349" s="139"/>
      <c r="E349" s="138"/>
      <c r="F349" s="138"/>
      <c r="G349" s="138"/>
    </row>
    <row r="350" spans="1:7" x14ac:dyDescent="0.2">
      <c r="A350" s="135"/>
      <c r="B350" s="138"/>
      <c r="C350" s="139"/>
      <c r="D350" s="139"/>
      <c r="E350" s="138"/>
      <c r="F350" s="138"/>
      <c r="G350" s="138"/>
    </row>
    <row r="351" spans="1:7" x14ac:dyDescent="0.2">
      <c r="A351" s="135"/>
      <c r="B351" s="138"/>
      <c r="C351" s="139"/>
      <c r="D351" s="139"/>
      <c r="E351" s="138"/>
      <c r="F351" s="138"/>
      <c r="G351" s="138"/>
    </row>
    <row r="352" spans="1:7" x14ac:dyDescent="0.2">
      <c r="A352" s="135"/>
      <c r="B352" s="138"/>
      <c r="C352" s="139"/>
      <c r="D352" s="139"/>
      <c r="E352" s="138"/>
      <c r="F352" s="138"/>
      <c r="G352" s="138"/>
    </row>
    <row r="353" spans="1:7" x14ac:dyDescent="0.2">
      <c r="A353" s="135"/>
      <c r="B353" s="138"/>
      <c r="C353" s="139"/>
      <c r="D353" s="139"/>
      <c r="E353" s="138"/>
      <c r="F353" s="138"/>
      <c r="G353" s="138"/>
    </row>
    <row r="354" spans="1:7" x14ac:dyDescent="0.2">
      <c r="A354" s="135"/>
      <c r="B354" s="138"/>
      <c r="C354" s="139"/>
      <c r="D354" s="139"/>
      <c r="E354" s="138"/>
      <c r="F354" s="138"/>
      <c r="G354" s="138"/>
    </row>
    <row r="355" spans="1:7" x14ac:dyDescent="0.2">
      <c r="A355" s="135"/>
      <c r="B355" s="138"/>
      <c r="C355" s="139"/>
      <c r="D355" s="139"/>
      <c r="E355" s="138"/>
      <c r="F355" s="138"/>
      <c r="G355" s="138"/>
    </row>
    <row r="356" spans="1:7" x14ac:dyDescent="0.2">
      <c r="A356" s="135"/>
      <c r="B356" s="138"/>
      <c r="C356" s="139"/>
      <c r="D356" s="139"/>
      <c r="E356" s="138"/>
      <c r="F356" s="138"/>
      <c r="G356" s="138"/>
    </row>
    <row r="357" spans="1:7" x14ac:dyDescent="0.2">
      <c r="A357" s="135"/>
      <c r="B357" s="138"/>
      <c r="C357" s="139"/>
      <c r="D357" s="139"/>
      <c r="E357" s="138"/>
      <c r="F357" s="138"/>
      <c r="G357" s="138"/>
    </row>
    <row r="358" spans="1:7" x14ac:dyDescent="0.2">
      <c r="A358" s="135"/>
      <c r="B358" s="138"/>
      <c r="C358" s="139"/>
      <c r="D358" s="139"/>
      <c r="E358" s="138"/>
      <c r="F358" s="138"/>
      <c r="G358" s="138"/>
    </row>
    <row r="359" spans="1:7" x14ac:dyDescent="0.2">
      <c r="A359" s="135"/>
      <c r="B359" s="138"/>
      <c r="C359" s="139"/>
      <c r="D359" s="139"/>
      <c r="E359" s="138"/>
      <c r="F359" s="138"/>
      <c r="G359" s="138"/>
    </row>
    <row r="360" spans="1:7" x14ac:dyDescent="0.2">
      <c r="A360" s="135"/>
      <c r="B360" s="138"/>
      <c r="C360" s="139"/>
      <c r="D360" s="139"/>
      <c r="E360" s="138"/>
      <c r="F360" s="138"/>
      <c r="G360" s="138"/>
    </row>
    <row r="361" spans="1:7" x14ac:dyDescent="0.2">
      <c r="A361" s="135"/>
      <c r="B361" s="138"/>
      <c r="C361" s="139"/>
      <c r="D361" s="139"/>
      <c r="E361" s="138"/>
      <c r="F361" s="138"/>
      <c r="G361" s="138"/>
    </row>
    <row r="362" spans="1:7" x14ac:dyDescent="0.2">
      <c r="A362" s="135"/>
      <c r="B362" s="138"/>
      <c r="C362" s="139"/>
      <c r="D362" s="139"/>
      <c r="E362" s="138"/>
      <c r="F362" s="138"/>
      <c r="G362" s="138"/>
    </row>
    <row r="363" spans="1:7" x14ac:dyDescent="0.2">
      <c r="A363" s="135"/>
      <c r="B363" s="138"/>
      <c r="C363" s="139"/>
      <c r="D363" s="139"/>
      <c r="E363" s="138"/>
      <c r="F363" s="138"/>
      <c r="G363" s="138"/>
    </row>
    <row r="364" spans="1:7" x14ac:dyDescent="0.2">
      <c r="A364" s="135"/>
      <c r="B364" s="138"/>
      <c r="C364" s="139"/>
      <c r="D364" s="139"/>
      <c r="E364" s="138"/>
      <c r="F364" s="138"/>
      <c r="G364" s="138"/>
    </row>
    <row r="365" spans="1:7" x14ac:dyDescent="0.2">
      <c r="A365" s="135"/>
      <c r="B365" s="138"/>
      <c r="C365" s="139"/>
      <c r="D365" s="139"/>
      <c r="E365" s="138"/>
      <c r="F365" s="138"/>
      <c r="G365" s="138"/>
    </row>
    <row r="366" spans="1:7" x14ac:dyDescent="0.2">
      <c r="A366" s="135"/>
      <c r="B366" s="138"/>
      <c r="C366" s="139"/>
      <c r="D366" s="139"/>
      <c r="E366" s="138"/>
      <c r="F366" s="138"/>
      <c r="G366" s="138"/>
    </row>
    <row r="367" spans="1:7" x14ac:dyDescent="0.2">
      <c r="A367" s="135"/>
      <c r="B367" s="138"/>
      <c r="C367" s="139"/>
      <c r="D367" s="139"/>
      <c r="E367" s="138"/>
      <c r="F367" s="138"/>
      <c r="G367" s="138"/>
    </row>
    <row r="368" spans="1:7" x14ac:dyDescent="0.2">
      <c r="A368" s="135"/>
      <c r="B368" s="138"/>
      <c r="C368" s="139"/>
      <c r="D368" s="139"/>
      <c r="E368" s="138"/>
      <c r="F368" s="138"/>
      <c r="G368" s="138"/>
    </row>
    <row r="369" spans="1:7" x14ac:dyDescent="0.2">
      <c r="A369" s="135"/>
      <c r="B369" s="138"/>
      <c r="C369" s="139"/>
      <c r="D369" s="139"/>
      <c r="E369" s="138"/>
      <c r="F369" s="138"/>
      <c r="G369" s="138"/>
    </row>
    <row r="370" spans="1:7" x14ac:dyDescent="0.2">
      <c r="A370" s="135"/>
      <c r="B370" s="138"/>
      <c r="C370" s="139"/>
      <c r="D370" s="139"/>
      <c r="E370" s="138"/>
      <c r="F370" s="138"/>
      <c r="G370" s="138"/>
    </row>
    <row r="371" spans="1:7" x14ac:dyDescent="0.2">
      <c r="A371" s="135"/>
      <c r="B371" s="138"/>
      <c r="C371" s="139"/>
      <c r="D371" s="139"/>
      <c r="E371" s="138"/>
      <c r="F371" s="138"/>
      <c r="G371" s="138"/>
    </row>
    <row r="372" spans="1:7" x14ac:dyDescent="0.2">
      <c r="A372" s="135"/>
      <c r="B372" s="138"/>
      <c r="C372" s="139"/>
      <c r="D372" s="139"/>
      <c r="E372" s="138"/>
      <c r="F372" s="138"/>
      <c r="G372" s="138"/>
    </row>
    <row r="373" spans="1:7" x14ac:dyDescent="0.2">
      <c r="A373" s="135"/>
      <c r="B373" s="138"/>
      <c r="C373" s="139"/>
      <c r="D373" s="139"/>
      <c r="E373" s="138"/>
      <c r="F373" s="138"/>
      <c r="G373" s="138"/>
    </row>
    <row r="374" spans="1:7" x14ac:dyDescent="0.2">
      <c r="A374" s="135"/>
      <c r="B374" s="138"/>
      <c r="C374" s="139"/>
      <c r="D374" s="139"/>
      <c r="E374" s="138"/>
      <c r="F374" s="138"/>
      <c r="G374" s="138"/>
    </row>
    <row r="375" spans="1:7" x14ac:dyDescent="0.2">
      <c r="A375" s="135"/>
      <c r="B375" s="138"/>
      <c r="C375" s="139"/>
      <c r="D375" s="139"/>
      <c r="E375" s="138"/>
      <c r="F375" s="138"/>
      <c r="G375" s="138"/>
    </row>
    <row r="376" spans="1:7" x14ac:dyDescent="0.2">
      <c r="A376" s="135"/>
      <c r="B376" s="138"/>
      <c r="C376" s="139"/>
      <c r="D376" s="139"/>
      <c r="E376" s="138"/>
      <c r="F376" s="138"/>
      <c r="G376" s="138"/>
    </row>
    <row r="377" spans="1:7" x14ac:dyDescent="0.2">
      <c r="A377" s="135"/>
      <c r="B377" s="138"/>
      <c r="C377" s="139"/>
      <c r="D377" s="139"/>
      <c r="E377" s="138"/>
      <c r="F377" s="138"/>
      <c r="G377" s="138"/>
    </row>
    <row r="378" spans="1:7" x14ac:dyDescent="0.2">
      <c r="A378" s="135"/>
      <c r="B378" s="138"/>
      <c r="C378" s="139"/>
      <c r="D378" s="139"/>
      <c r="E378" s="138"/>
      <c r="F378" s="138"/>
      <c r="G378" s="138"/>
    </row>
    <row r="379" spans="1:7" x14ac:dyDescent="0.2">
      <c r="A379" s="135"/>
      <c r="B379" s="138"/>
      <c r="C379" s="139"/>
      <c r="D379" s="139"/>
      <c r="E379" s="138"/>
      <c r="F379" s="138"/>
      <c r="G379" s="138"/>
    </row>
    <row r="380" spans="1:7" x14ac:dyDescent="0.2">
      <c r="A380" s="135"/>
      <c r="B380" s="138"/>
      <c r="C380" s="139"/>
      <c r="D380" s="139"/>
      <c r="E380" s="138"/>
      <c r="F380" s="138"/>
      <c r="G380" s="138"/>
    </row>
    <row r="381" spans="1:7" x14ac:dyDescent="0.2">
      <c r="A381" s="135"/>
      <c r="B381" s="138"/>
      <c r="C381" s="139"/>
      <c r="D381" s="139"/>
      <c r="E381" s="138"/>
      <c r="F381" s="138"/>
      <c r="G381" s="138"/>
    </row>
    <row r="382" spans="1:7" x14ac:dyDescent="0.2">
      <c r="A382" s="135"/>
      <c r="B382" s="138"/>
      <c r="C382" s="139"/>
      <c r="D382" s="139"/>
      <c r="E382" s="138"/>
      <c r="F382" s="138"/>
      <c r="G382" s="138"/>
    </row>
    <row r="383" spans="1:7" x14ac:dyDescent="0.2">
      <c r="A383" s="135"/>
      <c r="B383" s="138"/>
      <c r="C383" s="139"/>
      <c r="D383" s="139"/>
      <c r="E383" s="138"/>
      <c r="F383" s="138"/>
      <c r="G383" s="138"/>
    </row>
    <row r="384" spans="1:7" x14ac:dyDescent="0.2">
      <c r="A384" s="135"/>
      <c r="B384" s="138"/>
      <c r="C384" s="139"/>
      <c r="D384" s="139"/>
      <c r="E384" s="138"/>
      <c r="F384" s="138"/>
      <c r="G384" s="138"/>
    </row>
    <row r="385" spans="1:7" x14ac:dyDescent="0.2">
      <c r="A385" s="135"/>
      <c r="B385" s="138"/>
      <c r="C385" s="139"/>
      <c r="D385" s="139"/>
      <c r="E385" s="138"/>
      <c r="F385" s="138"/>
      <c r="G385" s="138"/>
    </row>
    <row r="386" spans="1:7" x14ac:dyDescent="0.2">
      <c r="A386" s="135"/>
      <c r="B386" s="138"/>
      <c r="C386" s="139"/>
      <c r="D386" s="139"/>
      <c r="E386" s="138"/>
      <c r="F386" s="138"/>
      <c r="G386" s="138"/>
    </row>
    <row r="387" spans="1:7" x14ac:dyDescent="0.2">
      <c r="A387" s="135"/>
      <c r="B387" s="138"/>
      <c r="C387" s="139"/>
      <c r="D387" s="139"/>
      <c r="E387" s="138"/>
      <c r="F387" s="138"/>
      <c r="G387" s="138"/>
    </row>
    <row r="388" spans="1:7" x14ac:dyDescent="0.2">
      <c r="A388" s="135"/>
      <c r="B388" s="138"/>
      <c r="C388" s="139"/>
      <c r="D388" s="139"/>
      <c r="E388" s="138"/>
      <c r="F388" s="138"/>
      <c r="G388" s="138"/>
    </row>
    <row r="389" spans="1:7" x14ac:dyDescent="0.2">
      <c r="A389" s="135"/>
      <c r="B389" s="138"/>
      <c r="C389" s="139"/>
      <c r="D389" s="139"/>
      <c r="E389" s="138"/>
      <c r="F389" s="138"/>
      <c r="G389" s="138"/>
    </row>
    <row r="390" spans="1:7" x14ac:dyDescent="0.2">
      <c r="A390" s="135"/>
      <c r="B390" s="138"/>
      <c r="C390" s="139"/>
      <c r="D390" s="139"/>
      <c r="E390" s="138"/>
      <c r="F390" s="138"/>
      <c r="G390" s="138"/>
    </row>
    <row r="391" spans="1:7" x14ac:dyDescent="0.2">
      <c r="A391" s="135"/>
      <c r="B391" s="138"/>
      <c r="C391" s="139"/>
      <c r="D391" s="139"/>
      <c r="E391" s="138"/>
      <c r="F391" s="138"/>
      <c r="G391" s="138"/>
    </row>
    <row r="392" spans="1:7" x14ac:dyDescent="0.2">
      <c r="A392" s="135"/>
      <c r="B392" s="138"/>
      <c r="C392" s="139"/>
      <c r="D392" s="139"/>
      <c r="E392" s="138"/>
      <c r="F392" s="138"/>
      <c r="G392" s="138"/>
    </row>
    <row r="393" spans="1:7" x14ac:dyDescent="0.2">
      <c r="A393" s="135"/>
      <c r="B393" s="138"/>
      <c r="C393" s="139"/>
      <c r="D393" s="139"/>
      <c r="E393" s="138"/>
      <c r="F393" s="138"/>
      <c r="G393" s="138"/>
    </row>
    <row r="394" spans="1:7" x14ac:dyDescent="0.2">
      <c r="A394" s="135"/>
      <c r="B394" s="138"/>
      <c r="C394" s="139"/>
      <c r="D394" s="139"/>
      <c r="E394" s="138"/>
      <c r="F394" s="138"/>
      <c r="G394" s="138"/>
    </row>
    <row r="395" spans="1:7" x14ac:dyDescent="0.2">
      <c r="A395" s="135"/>
      <c r="B395" s="138"/>
      <c r="C395" s="139"/>
      <c r="D395" s="139"/>
      <c r="E395" s="138"/>
      <c r="F395" s="138"/>
      <c r="G395" s="138"/>
    </row>
    <row r="396" spans="1:7" x14ac:dyDescent="0.2">
      <c r="A396" s="135"/>
      <c r="B396" s="138"/>
      <c r="C396" s="139"/>
      <c r="D396" s="139"/>
      <c r="E396" s="138"/>
      <c r="F396" s="138"/>
      <c r="G396" s="138"/>
    </row>
    <row r="397" spans="1:7" x14ac:dyDescent="0.2">
      <c r="A397" s="135"/>
      <c r="B397" s="138"/>
      <c r="C397" s="139"/>
      <c r="D397" s="139"/>
      <c r="E397" s="138"/>
      <c r="F397" s="138"/>
      <c r="G397" s="138"/>
    </row>
    <row r="398" spans="1:7" x14ac:dyDescent="0.2">
      <c r="A398" s="135"/>
      <c r="B398" s="138"/>
      <c r="C398" s="139"/>
      <c r="D398" s="139"/>
      <c r="E398" s="138"/>
      <c r="F398" s="138"/>
      <c r="G398" s="138"/>
    </row>
    <row r="399" spans="1:7" x14ac:dyDescent="0.2">
      <c r="A399" s="135"/>
      <c r="B399" s="138"/>
      <c r="C399" s="139"/>
      <c r="D399" s="139"/>
      <c r="E399" s="138"/>
      <c r="F399" s="138"/>
      <c r="G399" s="138"/>
    </row>
    <row r="400" spans="1:7" x14ac:dyDescent="0.2">
      <c r="A400" s="135"/>
      <c r="B400" s="138"/>
      <c r="C400" s="139"/>
      <c r="D400" s="139"/>
      <c r="E400" s="138"/>
      <c r="F400" s="138"/>
      <c r="G400" s="138"/>
    </row>
    <row r="401" spans="1:7" x14ac:dyDescent="0.2">
      <c r="A401" s="135"/>
      <c r="B401" s="138"/>
      <c r="C401" s="139"/>
      <c r="D401" s="139"/>
      <c r="E401" s="138"/>
      <c r="F401" s="138"/>
      <c r="G401" s="138"/>
    </row>
    <row r="402" spans="1:7" x14ac:dyDescent="0.2">
      <c r="A402" s="135"/>
      <c r="B402" s="138"/>
      <c r="C402" s="139"/>
      <c r="D402" s="139"/>
      <c r="E402" s="138"/>
      <c r="F402" s="138"/>
      <c r="G402" s="138"/>
    </row>
    <row r="403" spans="1:7" x14ac:dyDescent="0.2">
      <c r="A403" s="135"/>
      <c r="B403" s="138"/>
      <c r="C403" s="139"/>
      <c r="D403" s="139"/>
      <c r="E403" s="138"/>
      <c r="F403" s="138"/>
      <c r="G403" s="138"/>
    </row>
    <row r="404" spans="1:7" x14ac:dyDescent="0.2">
      <c r="A404" s="135"/>
      <c r="B404" s="138"/>
      <c r="C404" s="139"/>
      <c r="D404" s="139"/>
      <c r="E404" s="138"/>
      <c r="F404" s="138"/>
      <c r="G404" s="138"/>
    </row>
    <row r="405" spans="1:7" x14ac:dyDescent="0.2">
      <c r="A405" s="135"/>
      <c r="B405" s="138"/>
      <c r="C405" s="139"/>
      <c r="D405" s="139"/>
      <c r="E405" s="138"/>
      <c r="F405" s="138"/>
      <c r="G405" s="138"/>
    </row>
    <row r="406" spans="1:7" x14ac:dyDescent="0.2">
      <c r="A406" s="135"/>
      <c r="B406" s="138"/>
      <c r="C406" s="139"/>
      <c r="D406" s="139"/>
      <c r="E406" s="138"/>
      <c r="F406" s="138"/>
      <c r="G406" s="138"/>
    </row>
    <row r="407" spans="1:7" x14ac:dyDescent="0.2">
      <c r="A407" s="135"/>
      <c r="B407" s="138"/>
      <c r="C407" s="139"/>
      <c r="D407" s="139"/>
      <c r="E407" s="138"/>
      <c r="F407" s="138"/>
      <c r="G407" s="138"/>
    </row>
    <row r="408" spans="1:7" x14ac:dyDescent="0.2">
      <c r="A408" s="135"/>
      <c r="B408" s="138"/>
      <c r="C408" s="139"/>
      <c r="D408" s="139"/>
      <c r="E408" s="138"/>
      <c r="F408" s="138"/>
      <c r="G408" s="138"/>
    </row>
    <row r="409" spans="1:7" x14ac:dyDescent="0.2">
      <c r="A409" s="135"/>
      <c r="B409" s="138"/>
      <c r="C409" s="139"/>
      <c r="D409" s="139"/>
      <c r="E409" s="138"/>
      <c r="F409" s="138"/>
      <c r="G409" s="138"/>
    </row>
    <row r="410" spans="1:7" x14ac:dyDescent="0.2">
      <c r="A410" s="135"/>
      <c r="B410" s="138"/>
      <c r="C410" s="139"/>
      <c r="D410" s="139"/>
      <c r="E410" s="138"/>
      <c r="F410" s="138"/>
      <c r="G410" s="138"/>
    </row>
    <row r="411" spans="1:7" x14ac:dyDescent="0.2">
      <c r="A411" s="135"/>
      <c r="B411" s="138"/>
      <c r="C411" s="139"/>
      <c r="D411" s="139"/>
      <c r="E411" s="138"/>
      <c r="F411" s="138"/>
      <c r="G411" s="138"/>
    </row>
    <row r="412" spans="1:7" x14ac:dyDescent="0.2">
      <c r="A412" s="135"/>
      <c r="B412" s="138"/>
      <c r="C412" s="139"/>
      <c r="D412" s="139"/>
      <c r="E412" s="138"/>
      <c r="F412" s="138"/>
      <c r="G412" s="138"/>
    </row>
    <row r="413" spans="1:7" x14ac:dyDescent="0.2">
      <c r="A413" s="135"/>
      <c r="B413" s="138"/>
      <c r="C413" s="139"/>
      <c r="D413" s="139"/>
      <c r="E413" s="138"/>
      <c r="F413" s="138"/>
      <c r="G413" s="138"/>
    </row>
    <row r="414" spans="1:7" x14ac:dyDescent="0.2">
      <c r="A414" s="135"/>
      <c r="B414" s="138"/>
      <c r="C414" s="139"/>
      <c r="D414" s="139"/>
      <c r="E414" s="138"/>
      <c r="F414" s="138"/>
      <c r="G414" s="138"/>
    </row>
    <row r="415" spans="1:7" x14ac:dyDescent="0.2">
      <c r="A415" s="135"/>
      <c r="B415" s="138"/>
      <c r="C415" s="139"/>
      <c r="D415" s="139"/>
      <c r="E415" s="138"/>
      <c r="F415" s="138"/>
      <c r="G415" s="138"/>
    </row>
    <row r="416" spans="1:7" x14ac:dyDescent="0.2">
      <c r="A416" s="135"/>
      <c r="B416" s="138"/>
      <c r="C416" s="139"/>
      <c r="D416" s="139"/>
      <c r="E416" s="138"/>
      <c r="F416" s="138"/>
      <c r="G416" s="138"/>
    </row>
    <row r="417" spans="1:7" x14ac:dyDescent="0.2">
      <c r="A417" s="135"/>
      <c r="B417" s="138"/>
      <c r="C417" s="139"/>
      <c r="D417" s="139"/>
      <c r="E417" s="138"/>
      <c r="F417" s="138"/>
      <c r="G417" s="138"/>
    </row>
    <row r="418" spans="1:7" x14ac:dyDescent="0.2">
      <c r="A418" s="135"/>
      <c r="B418" s="138"/>
      <c r="C418" s="139"/>
      <c r="D418" s="139"/>
      <c r="E418" s="138"/>
      <c r="F418" s="138"/>
      <c r="G418" s="138"/>
    </row>
    <row r="419" spans="1:7" x14ac:dyDescent="0.2">
      <c r="A419" s="135"/>
      <c r="B419" s="138"/>
      <c r="C419" s="139"/>
      <c r="D419" s="139"/>
      <c r="E419" s="138"/>
      <c r="F419" s="138"/>
      <c r="G419" s="138"/>
    </row>
    <row r="420" spans="1:7" x14ac:dyDescent="0.2">
      <c r="A420" s="135"/>
      <c r="B420" s="138"/>
      <c r="C420" s="139"/>
      <c r="D420" s="139"/>
      <c r="E420" s="138"/>
      <c r="F420" s="138"/>
      <c r="G420" s="138"/>
    </row>
    <row r="421" spans="1:7" x14ac:dyDescent="0.2">
      <c r="A421" s="135"/>
      <c r="B421" s="138"/>
      <c r="C421" s="139"/>
      <c r="D421" s="139"/>
      <c r="E421" s="138"/>
      <c r="F421" s="138"/>
      <c r="G421" s="138"/>
    </row>
    <row r="422" spans="1:7" x14ac:dyDescent="0.2">
      <c r="A422" s="135"/>
      <c r="B422" s="138"/>
      <c r="C422" s="139"/>
      <c r="D422" s="139"/>
      <c r="E422" s="138"/>
      <c r="F422" s="138"/>
      <c r="G422" s="138"/>
    </row>
    <row r="423" spans="1:7" x14ac:dyDescent="0.2">
      <c r="A423" s="135"/>
      <c r="B423" s="138"/>
      <c r="C423" s="139"/>
      <c r="D423" s="139"/>
      <c r="E423" s="138"/>
      <c r="F423" s="138"/>
      <c r="G423" s="138"/>
    </row>
    <row r="424" spans="1:7" x14ac:dyDescent="0.2">
      <c r="A424" s="135"/>
      <c r="B424" s="138"/>
      <c r="C424" s="139"/>
      <c r="D424" s="139"/>
      <c r="E424" s="138"/>
      <c r="F424" s="138"/>
      <c r="G424" s="138"/>
    </row>
    <row r="425" spans="1:7" x14ac:dyDescent="0.2">
      <c r="A425" s="135"/>
      <c r="B425" s="138"/>
      <c r="C425" s="139"/>
      <c r="D425" s="139"/>
      <c r="E425" s="138"/>
      <c r="F425" s="138"/>
      <c r="G425" s="138"/>
    </row>
    <row r="426" spans="1:7" x14ac:dyDescent="0.2">
      <c r="A426" s="135"/>
      <c r="B426" s="138"/>
      <c r="C426" s="139"/>
      <c r="D426" s="139"/>
      <c r="E426" s="138"/>
      <c r="F426" s="138"/>
      <c r="G426" s="138"/>
    </row>
    <row r="427" spans="1:7" x14ac:dyDescent="0.2">
      <c r="A427" s="135"/>
      <c r="B427" s="138"/>
      <c r="C427" s="139"/>
      <c r="D427" s="139"/>
      <c r="E427" s="138"/>
      <c r="F427" s="138"/>
      <c r="G427" s="138"/>
    </row>
    <row r="428" spans="1:7" x14ac:dyDescent="0.2">
      <c r="A428" s="135"/>
      <c r="B428" s="138"/>
      <c r="C428" s="139"/>
      <c r="D428" s="139"/>
      <c r="E428" s="138"/>
      <c r="F428" s="138"/>
      <c r="G428" s="138"/>
    </row>
    <row r="429" spans="1:7" x14ac:dyDescent="0.2">
      <c r="A429" s="135"/>
      <c r="B429" s="138"/>
      <c r="C429" s="139"/>
      <c r="D429" s="139"/>
      <c r="E429" s="138"/>
      <c r="F429" s="138"/>
      <c r="G429" s="138"/>
    </row>
    <row r="430" spans="1:7" x14ac:dyDescent="0.2">
      <c r="A430" s="135"/>
      <c r="B430" s="138"/>
      <c r="C430" s="139"/>
      <c r="D430" s="139"/>
      <c r="E430" s="138"/>
      <c r="F430" s="138"/>
      <c r="G430" s="138"/>
    </row>
    <row r="431" spans="1:7" x14ac:dyDescent="0.2">
      <c r="A431" s="135"/>
      <c r="B431" s="138"/>
      <c r="C431" s="139"/>
      <c r="D431" s="139"/>
      <c r="E431" s="138"/>
      <c r="F431" s="138"/>
      <c r="G431" s="138"/>
    </row>
    <row r="432" spans="1:7" x14ac:dyDescent="0.2">
      <c r="A432" s="135"/>
      <c r="B432" s="138"/>
      <c r="C432" s="139"/>
      <c r="D432" s="139"/>
      <c r="E432" s="138"/>
      <c r="F432" s="138"/>
      <c r="G432" s="138"/>
    </row>
    <row r="433" spans="1:7" x14ac:dyDescent="0.2">
      <c r="A433" s="135"/>
      <c r="B433" s="138"/>
      <c r="C433" s="139"/>
      <c r="D433" s="139"/>
      <c r="E433" s="138"/>
      <c r="F433" s="138"/>
      <c r="G433" s="138"/>
    </row>
    <row r="434" spans="1:7" x14ac:dyDescent="0.2">
      <c r="A434" s="135"/>
      <c r="B434" s="138"/>
      <c r="C434" s="139"/>
      <c r="D434" s="139"/>
      <c r="E434" s="138"/>
      <c r="F434" s="138"/>
      <c r="G434" s="138"/>
    </row>
    <row r="435" spans="1:7" x14ac:dyDescent="0.2">
      <c r="A435" s="135"/>
      <c r="B435" s="138"/>
      <c r="C435" s="139"/>
      <c r="D435" s="139"/>
      <c r="E435" s="138"/>
      <c r="F435" s="138"/>
      <c r="G435" s="138"/>
    </row>
    <row r="436" spans="1:7" x14ac:dyDescent="0.2">
      <c r="A436" s="135"/>
      <c r="B436" s="138"/>
      <c r="C436" s="139"/>
      <c r="D436" s="139"/>
      <c r="E436" s="138"/>
      <c r="F436" s="138"/>
      <c r="G436" s="138"/>
    </row>
    <row r="437" spans="1:7" x14ac:dyDescent="0.2">
      <c r="A437" s="135"/>
      <c r="B437" s="138"/>
      <c r="C437" s="139"/>
      <c r="D437" s="139"/>
      <c r="E437" s="138"/>
      <c r="F437" s="138"/>
      <c r="G437" s="138"/>
    </row>
    <row r="438" spans="1:7" x14ac:dyDescent="0.2">
      <c r="A438" s="135"/>
      <c r="B438" s="138"/>
      <c r="C438" s="139"/>
      <c r="D438" s="139"/>
      <c r="E438" s="138"/>
      <c r="F438" s="138"/>
      <c r="G438" s="138"/>
    </row>
    <row r="439" spans="1:7" x14ac:dyDescent="0.2">
      <c r="A439" s="135"/>
      <c r="B439" s="138"/>
      <c r="C439" s="139"/>
      <c r="D439" s="139"/>
      <c r="E439" s="138"/>
      <c r="F439" s="138"/>
      <c r="G439" s="138"/>
    </row>
    <row r="440" spans="1:7" x14ac:dyDescent="0.2">
      <c r="A440" s="135"/>
      <c r="B440" s="138"/>
      <c r="C440" s="139"/>
      <c r="D440" s="139"/>
      <c r="E440" s="138"/>
      <c r="F440" s="138"/>
      <c r="G440" s="138"/>
    </row>
    <row r="441" spans="1:7" x14ac:dyDescent="0.2">
      <c r="A441" s="135"/>
      <c r="B441" s="138"/>
      <c r="C441" s="139"/>
      <c r="D441" s="139"/>
      <c r="E441" s="138"/>
      <c r="F441" s="138"/>
      <c r="G441" s="138"/>
    </row>
    <row r="442" spans="1:7" x14ac:dyDescent="0.2">
      <c r="A442" s="135"/>
      <c r="B442" s="138"/>
      <c r="C442" s="139"/>
      <c r="D442" s="139"/>
      <c r="E442" s="138"/>
      <c r="F442" s="138"/>
      <c r="G442" s="138"/>
    </row>
    <row r="443" spans="1:7" x14ac:dyDescent="0.2">
      <c r="A443" s="135"/>
      <c r="B443" s="138"/>
      <c r="C443" s="139"/>
      <c r="D443" s="139"/>
      <c r="E443" s="138"/>
      <c r="F443" s="138"/>
      <c r="G443" s="138"/>
    </row>
    <row r="444" spans="1:7" x14ac:dyDescent="0.2">
      <c r="A444" s="135"/>
      <c r="B444" s="138"/>
      <c r="C444" s="139"/>
      <c r="D444" s="139"/>
      <c r="E444" s="138"/>
      <c r="F444" s="138"/>
      <c r="G444" s="138"/>
    </row>
    <row r="445" spans="1:7" x14ac:dyDescent="0.2">
      <c r="A445" s="135"/>
      <c r="B445" s="138"/>
      <c r="C445" s="139"/>
      <c r="D445" s="139"/>
      <c r="E445" s="138"/>
      <c r="F445" s="138"/>
      <c r="G445" s="138"/>
    </row>
    <row r="446" spans="1:7" x14ac:dyDescent="0.2">
      <c r="A446" s="135"/>
      <c r="B446" s="138"/>
      <c r="C446" s="139"/>
      <c r="D446" s="139"/>
      <c r="E446" s="138"/>
      <c r="F446" s="138"/>
      <c r="G446" s="138"/>
    </row>
    <row r="447" spans="1:7" x14ac:dyDescent="0.2">
      <c r="A447" s="135"/>
      <c r="B447" s="138"/>
      <c r="C447" s="139"/>
      <c r="D447" s="139"/>
      <c r="E447" s="138"/>
      <c r="F447" s="138"/>
      <c r="G447" s="138"/>
    </row>
    <row r="448" spans="1:7" x14ac:dyDescent="0.2">
      <c r="A448" s="135"/>
      <c r="B448" s="138"/>
      <c r="C448" s="139"/>
      <c r="D448" s="139"/>
      <c r="E448" s="138"/>
      <c r="F448" s="138"/>
      <c r="G448" s="138"/>
    </row>
    <row r="449" spans="1:7" x14ac:dyDescent="0.2">
      <c r="A449" s="135"/>
      <c r="B449" s="138"/>
      <c r="C449" s="139"/>
      <c r="D449" s="139"/>
      <c r="E449" s="138"/>
      <c r="F449" s="138"/>
      <c r="G449" s="138"/>
    </row>
    <row r="450" spans="1:7" x14ac:dyDescent="0.2">
      <c r="A450" s="135"/>
      <c r="B450" s="138"/>
      <c r="C450" s="139"/>
      <c r="D450" s="139"/>
      <c r="E450" s="138"/>
      <c r="F450" s="138"/>
      <c r="G450" s="138"/>
    </row>
    <row r="451" spans="1:7" x14ac:dyDescent="0.2">
      <c r="A451" s="135"/>
      <c r="B451" s="138"/>
      <c r="C451" s="139"/>
      <c r="D451" s="139"/>
      <c r="E451" s="138"/>
      <c r="F451" s="138"/>
      <c r="G451" s="138"/>
    </row>
    <row r="452" spans="1:7" x14ac:dyDescent="0.2">
      <c r="A452" s="135"/>
      <c r="B452" s="138"/>
      <c r="C452" s="139"/>
      <c r="D452" s="139"/>
      <c r="E452" s="138"/>
      <c r="F452" s="138"/>
      <c r="G452" s="138"/>
    </row>
    <row r="453" spans="1:7" x14ac:dyDescent="0.2">
      <c r="A453" s="135"/>
      <c r="B453" s="138"/>
      <c r="C453" s="139"/>
      <c r="D453" s="139"/>
      <c r="E453" s="138"/>
      <c r="F453" s="138"/>
      <c r="G453" s="138"/>
    </row>
    <row r="454" spans="1:7" x14ac:dyDescent="0.2">
      <c r="A454" s="135"/>
      <c r="B454" s="138"/>
      <c r="C454" s="139"/>
      <c r="D454" s="139"/>
      <c r="E454" s="138"/>
      <c r="F454" s="138"/>
      <c r="G454" s="138"/>
    </row>
    <row r="455" spans="1:7" x14ac:dyDescent="0.2">
      <c r="A455" s="135"/>
      <c r="B455" s="138"/>
      <c r="C455" s="139"/>
      <c r="D455" s="139"/>
      <c r="E455" s="138"/>
      <c r="F455" s="138"/>
      <c r="G455" s="138"/>
    </row>
    <row r="456" spans="1:7" x14ac:dyDescent="0.2">
      <c r="A456" s="135"/>
      <c r="B456" s="138"/>
      <c r="C456" s="139"/>
      <c r="D456" s="139"/>
      <c r="E456" s="138"/>
      <c r="F456" s="138"/>
      <c r="G456" s="138"/>
    </row>
    <row r="457" spans="1:7" x14ac:dyDescent="0.2">
      <c r="A457" s="135"/>
      <c r="B457" s="138"/>
      <c r="C457" s="139"/>
      <c r="D457" s="139"/>
      <c r="E457" s="138"/>
      <c r="F457" s="138"/>
      <c r="G457" s="138"/>
    </row>
    <row r="458" spans="1:7" x14ac:dyDescent="0.2">
      <c r="A458" s="135"/>
      <c r="B458" s="138"/>
      <c r="C458" s="139"/>
      <c r="D458" s="139"/>
      <c r="E458" s="138"/>
      <c r="F458" s="138"/>
      <c r="G458" s="138"/>
    </row>
    <row r="459" spans="1:7" x14ac:dyDescent="0.2">
      <c r="A459" s="135"/>
      <c r="B459" s="138"/>
      <c r="C459" s="139"/>
      <c r="D459" s="139"/>
      <c r="E459" s="138"/>
      <c r="F459" s="138"/>
      <c r="G459" s="138"/>
    </row>
    <row r="460" spans="1:7" x14ac:dyDescent="0.2">
      <c r="A460" s="135"/>
      <c r="B460" s="138"/>
      <c r="C460" s="139"/>
      <c r="D460" s="139"/>
      <c r="E460" s="138"/>
      <c r="F460" s="138"/>
      <c r="G460" s="138"/>
    </row>
    <row r="461" spans="1:7" x14ac:dyDescent="0.2">
      <c r="A461" s="135"/>
      <c r="B461" s="138"/>
      <c r="C461" s="139"/>
      <c r="D461" s="139"/>
      <c r="E461" s="138"/>
      <c r="F461" s="138"/>
      <c r="G461" s="138"/>
    </row>
    <row r="462" spans="1:7" x14ac:dyDescent="0.2">
      <c r="A462" s="135"/>
      <c r="B462" s="138"/>
      <c r="C462" s="139"/>
      <c r="D462" s="139"/>
      <c r="E462" s="138"/>
      <c r="F462" s="138"/>
      <c r="G462" s="138"/>
    </row>
    <row r="463" spans="1:7" x14ac:dyDescent="0.2">
      <c r="A463" s="135"/>
      <c r="B463" s="138"/>
      <c r="C463" s="139"/>
      <c r="D463" s="139"/>
      <c r="E463" s="138"/>
      <c r="F463" s="138"/>
      <c r="G463" s="138"/>
    </row>
    <row r="464" spans="1:7" x14ac:dyDescent="0.2">
      <c r="A464" s="135"/>
      <c r="B464" s="138"/>
      <c r="C464" s="139"/>
      <c r="D464" s="139"/>
      <c r="E464" s="138"/>
      <c r="F464" s="138"/>
      <c r="G464" s="138"/>
    </row>
    <row r="465" spans="1:7" x14ac:dyDescent="0.2">
      <c r="A465" s="135"/>
      <c r="B465" s="138"/>
      <c r="C465" s="139"/>
      <c r="D465" s="139"/>
      <c r="E465" s="138"/>
      <c r="F465" s="138"/>
      <c r="G465" s="138"/>
    </row>
    <row r="466" spans="1:7" x14ac:dyDescent="0.2">
      <c r="A466" s="135"/>
      <c r="B466" s="138"/>
      <c r="C466" s="139"/>
      <c r="D466" s="139"/>
      <c r="E466" s="138"/>
      <c r="F466" s="138"/>
      <c r="G466" s="138"/>
    </row>
    <row r="467" spans="1:7" x14ac:dyDescent="0.2">
      <c r="A467" s="135"/>
      <c r="B467" s="138"/>
      <c r="C467" s="139"/>
      <c r="D467" s="139"/>
      <c r="E467" s="138"/>
      <c r="F467" s="138"/>
      <c r="G467" s="138"/>
    </row>
    <row r="468" spans="1:7" x14ac:dyDescent="0.2">
      <c r="A468" s="135"/>
      <c r="B468" s="138"/>
      <c r="C468" s="139"/>
      <c r="D468" s="139"/>
      <c r="E468" s="138"/>
      <c r="F468" s="138"/>
      <c r="G468" s="138"/>
    </row>
    <row r="469" spans="1:7" x14ac:dyDescent="0.2">
      <c r="A469" s="135"/>
      <c r="B469" s="138"/>
      <c r="C469" s="139"/>
      <c r="D469" s="139"/>
      <c r="E469" s="138"/>
      <c r="F469" s="138"/>
      <c r="G469" s="138"/>
    </row>
    <row r="470" spans="1:7" x14ac:dyDescent="0.2">
      <c r="A470" s="135"/>
      <c r="B470" s="138"/>
      <c r="C470" s="139"/>
      <c r="D470" s="139"/>
      <c r="E470" s="138"/>
      <c r="F470" s="138"/>
      <c r="G470" s="138"/>
    </row>
    <row r="471" spans="1:7" x14ac:dyDescent="0.2">
      <c r="A471" s="135"/>
      <c r="B471" s="138"/>
      <c r="C471" s="139"/>
      <c r="D471" s="139"/>
      <c r="E471" s="138"/>
      <c r="F471" s="138"/>
      <c r="G471" s="138"/>
    </row>
    <row r="472" spans="1:7" x14ac:dyDescent="0.2">
      <c r="A472" s="135"/>
      <c r="B472" s="138"/>
      <c r="C472" s="139"/>
      <c r="D472" s="139"/>
      <c r="E472" s="138"/>
      <c r="F472" s="138"/>
      <c r="G472" s="138"/>
    </row>
    <row r="473" spans="1:7" x14ac:dyDescent="0.2">
      <c r="A473" s="135"/>
      <c r="B473" s="138"/>
      <c r="C473" s="139"/>
      <c r="D473" s="139"/>
      <c r="E473" s="138"/>
      <c r="F473" s="138"/>
      <c r="G473" s="138"/>
    </row>
    <row r="474" spans="1:7" x14ac:dyDescent="0.2">
      <c r="A474" s="135"/>
      <c r="B474" s="138"/>
      <c r="C474" s="139"/>
      <c r="D474" s="139"/>
      <c r="E474" s="138"/>
      <c r="F474" s="138"/>
      <c r="G474" s="138"/>
    </row>
    <row r="475" spans="1:7" x14ac:dyDescent="0.2">
      <c r="A475" s="135"/>
      <c r="B475" s="138"/>
      <c r="C475" s="139"/>
      <c r="D475" s="139"/>
      <c r="E475" s="138"/>
      <c r="F475" s="138"/>
      <c r="G475" s="138"/>
    </row>
    <row r="476" spans="1:7" x14ac:dyDescent="0.2">
      <c r="A476" s="135"/>
      <c r="B476" s="138"/>
      <c r="C476" s="139"/>
      <c r="D476" s="139"/>
      <c r="E476" s="138"/>
      <c r="F476" s="138"/>
      <c r="G476" s="138"/>
    </row>
    <row r="477" spans="1:7" x14ac:dyDescent="0.2">
      <c r="A477" s="135"/>
      <c r="B477" s="138"/>
      <c r="C477" s="139"/>
      <c r="D477" s="139"/>
      <c r="E477" s="138"/>
      <c r="F477" s="138"/>
      <c r="G477" s="138"/>
    </row>
    <row r="478" spans="1:7" x14ac:dyDescent="0.2">
      <c r="A478" s="135"/>
      <c r="B478" s="138"/>
      <c r="C478" s="139"/>
      <c r="D478" s="139"/>
      <c r="E478" s="138"/>
      <c r="F478" s="138"/>
      <c r="G478" s="138"/>
    </row>
    <row r="479" spans="1:7" x14ac:dyDescent="0.2">
      <c r="A479" s="135"/>
      <c r="B479" s="138"/>
      <c r="C479" s="139"/>
      <c r="D479" s="139"/>
      <c r="E479" s="138"/>
      <c r="F479" s="138"/>
      <c r="G479" s="138"/>
    </row>
    <row r="480" spans="1:7" x14ac:dyDescent="0.2">
      <c r="A480" s="135"/>
      <c r="B480" s="138"/>
      <c r="C480" s="139"/>
      <c r="D480" s="139"/>
      <c r="E480" s="138"/>
      <c r="F480" s="138"/>
      <c r="G480" s="138"/>
    </row>
    <row r="481" spans="1:7" x14ac:dyDescent="0.2">
      <c r="A481" s="135"/>
      <c r="B481" s="138"/>
      <c r="C481" s="139"/>
      <c r="D481" s="139"/>
      <c r="E481" s="138"/>
      <c r="F481" s="138"/>
      <c r="G481" s="138"/>
    </row>
    <row r="482" spans="1:7" x14ac:dyDescent="0.2">
      <c r="A482" s="135"/>
      <c r="B482" s="138"/>
      <c r="C482" s="139"/>
      <c r="D482" s="139"/>
      <c r="E482" s="138"/>
      <c r="F482" s="138"/>
      <c r="G482" s="138"/>
    </row>
    <row r="483" spans="1:7" x14ac:dyDescent="0.2">
      <c r="A483" s="135"/>
      <c r="B483" s="138"/>
      <c r="C483" s="139"/>
      <c r="D483" s="139"/>
      <c r="E483" s="138"/>
      <c r="F483" s="138"/>
      <c r="G483" s="138"/>
    </row>
    <row r="484" spans="1:7" x14ac:dyDescent="0.2">
      <c r="A484" s="135"/>
      <c r="B484" s="138"/>
      <c r="C484" s="139"/>
      <c r="D484" s="139"/>
      <c r="E484" s="138"/>
      <c r="F484" s="138"/>
      <c r="G484" s="138"/>
    </row>
    <row r="485" spans="1:7" x14ac:dyDescent="0.2">
      <c r="A485" s="135"/>
      <c r="B485" s="138"/>
      <c r="C485" s="139"/>
      <c r="D485" s="139"/>
      <c r="E485" s="138"/>
      <c r="F485" s="138"/>
      <c r="G485" s="138"/>
    </row>
    <row r="486" spans="1:7" x14ac:dyDescent="0.2">
      <c r="A486" s="135"/>
      <c r="B486" s="138"/>
      <c r="C486" s="139"/>
      <c r="D486" s="139"/>
      <c r="E486" s="138"/>
      <c r="F486" s="138"/>
      <c r="G486" s="138"/>
    </row>
    <row r="487" spans="1:7" x14ac:dyDescent="0.2">
      <c r="A487" s="135"/>
      <c r="B487" s="138"/>
      <c r="C487" s="139"/>
      <c r="D487" s="139"/>
      <c r="E487" s="138"/>
      <c r="F487" s="138"/>
      <c r="G487" s="138"/>
    </row>
    <row r="488" spans="1:7" x14ac:dyDescent="0.2">
      <c r="A488" s="135"/>
      <c r="B488" s="138"/>
      <c r="C488" s="139"/>
      <c r="D488" s="139"/>
      <c r="E488" s="138"/>
      <c r="F488" s="138"/>
      <c r="G488" s="138"/>
    </row>
    <row r="489" spans="1:7" x14ac:dyDescent="0.2">
      <c r="A489" s="135"/>
      <c r="B489" s="138"/>
      <c r="C489" s="139"/>
      <c r="D489" s="139"/>
      <c r="E489" s="138"/>
      <c r="F489" s="138"/>
      <c r="G489" s="138"/>
    </row>
    <row r="490" spans="1:7" x14ac:dyDescent="0.2">
      <c r="A490" s="135"/>
      <c r="B490" s="138"/>
      <c r="C490" s="139"/>
      <c r="D490" s="139"/>
      <c r="E490" s="138"/>
      <c r="F490" s="138"/>
      <c r="G490" s="138"/>
    </row>
    <row r="491" spans="1:7" x14ac:dyDescent="0.2">
      <c r="A491" s="135"/>
      <c r="B491" s="138"/>
      <c r="C491" s="139"/>
      <c r="D491" s="139"/>
      <c r="E491" s="138"/>
      <c r="F491" s="138"/>
      <c r="G491" s="138"/>
    </row>
    <row r="492" spans="1:7" x14ac:dyDescent="0.2">
      <c r="A492" s="135"/>
      <c r="B492" s="138"/>
      <c r="C492" s="139"/>
      <c r="D492" s="139"/>
      <c r="E492" s="138"/>
      <c r="F492" s="138"/>
      <c r="G492" s="138"/>
    </row>
    <row r="493" spans="1:7" x14ac:dyDescent="0.2">
      <c r="A493" s="135"/>
      <c r="B493" s="138"/>
      <c r="C493" s="139"/>
      <c r="D493" s="139"/>
      <c r="E493" s="138"/>
      <c r="F493" s="138"/>
      <c r="G493" s="138"/>
    </row>
    <row r="494" spans="1:7" x14ac:dyDescent="0.2">
      <c r="A494" s="135"/>
      <c r="B494" s="138"/>
      <c r="C494" s="139"/>
      <c r="D494" s="139"/>
      <c r="E494" s="138"/>
      <c r="F494" s="138"/>
      <c r="G494" s="138"/>
    </row>
    <row r="495" spans="1:7" x14ac:dyDescent="0.2">
      <c r="A495" s="135"/>
      <c r="B495" s="138"/>
      <c r="C495" s="139"/>
      <c r="D495" s="139"/>
      <c r="E495" s="138"/>
      <c r="F495" s="138"/>
      <c r="G495" s="138"/>
    </row>
    <row r="496" spans="1:7" x14ac:dyDescent="0.2">
      <c r="A496" s="135"/>
      <c r="B496" s="138"/>
      <c r="C496" s="139"/>
      <c r="D496" s="139"/>
      <c r="E496" s="138"/>
      <c r="F496" s="138"/>
      <c r="G496" s="138"/>
    </row>
    <row r="497" spans="1:7" x14ac:dyDescent="0.2">
      <c r="A497" s="135"/>
      <c r="B497" s="138"/>
      <c r="C497" s="139"/>
      <c r="D497" s="139"/>
      <c r="E497" s="138"/>
      <c r="F497" s="138"/>
      <c r="G497" s="138"/>
    </row>
    <row r="498" spans="1:7" x14ac:dyDescent="0.2">
      <c r="A498" s="135"/>
      <c r="B498" s="138"/>
      <c r="C498" s="139"/>
      <c r="D498" s="139"/>
      <c r="E498" s="138"/>
      <c r="F498" s="138"/>
      <c r="G498" s="138"/>
    </row>
    <row r="499" spans="1:7" x14ac:dyDescent="0.2">
      <c r="A499" s="135"/>
      <c r="B499" s="138"/>
      <c r="C499" s="139"/>
      <c r="D499" s="139"/>
      <c r="E499" s="138"/>
      <c r="F499" s="138"/>
      <c r="G499" s="138"/>
    </row>
    <row r="500" spans="1:7" x14ac:dyDescent="0.2">
      <c r="A500" s="135"/>
      <c r="B500" s="138"/>
      <c r="C500" s="139"/>
      <c r="D500" s="139"/>
      <c r="E500" s="138"/>
      <c r="F500" s="138"/>
      <c r="G500" s="138"/>
    </row>
    <row r="501" spans="1:7" x14ac:dyDescent="0.2">
      <c r="A501" s="135"/>
      <c r="B501" s="138"/>
      <c r="C501" s="139"/>
      <c r="D501" s="139"/>
      <c r="E501" s="138"/>
      <c r="F501" s="138"/>
      <c r="G501" s="138"/>
    </row>
    <row r="502" spans="1:7" x14ac:dyDescent="0.2">
      <c r="A502" s="135"/>
      <c r="B502" s="138"/>
      <c r="C502" s="139"/>
      <c r="D502" s="139"/>
      <c r="E502" s="138"/>
      <c r="F502" s="138"/>
      <c r="G502" s="138"/>
    </row>
    <row r="503" spans="1:7" x14ac:dyDescent="0.2">
      <c r="A503" s="135"/>
      <c r="B503" s="138"/>
      <c r="C503" s="139"/>
      <c r="D503" s="139"/>
      <c r="E503" s="138"/>
      <c r="F503" s="138"/>
      <c r="G503" s="138"/>
    </row>
    <row r="504" spans="1:7" x14ac:dyDescent="0.2">
      <c r="A504" s="135"/>
      <c r="B504" s="138"/>
      <c r="C504" s="139"/>
      <c r="D504" s="139"/>
      <c r="E504" s="138"/>
      <c r="F504" s="138"/>
      <c r="G504" s="138"/>
    </row>
    <row r="505" spans="1:7" x14ac:dyDescent="0.2">
      <c r="A505" s="135"/>
      <c r="B505" s="138"/>
      <c r="C505" s="139"/>
      <c r="D505" s="139"/>
      <c r="E505" s="138"/>
      <c r="F505" s="138"/>
      <c r="G505" s="138"/>
    </row>
    <row r="506" spans="1:7" x14ac:dyDescent="0.2">
      <c r="A506" s="135"/>
      <c r="B506" s="138"/>
      <c r="C506" s="139"/>
      <c r="D506" s="139"/>
      <c r="E506" s="138"/>
      <c r="F506" s="138"/>
      <c r="G506" s="138"/>
    </row>
    <row r="507" spans="1:7" x14ac:dyDescent="0.2">
      <c r="A507" s="135"/>
      <c r="B507" s="138"/>
      <c r="C507" s="139"/>
      <c r="D507" s="139"/>
      <c r="E507" s="138"/>
      <c r="F507" s="138"/>
      <c r="G507" s="138"/>
    </row>
    <row r="508" spans="1:7" x14ac:dyDescent="0.2">
      <c r="A508" s="135"/>
      <c r="B508" s="138"/>
      <c r="C508" s="139"/>
      <c r="D508" s="139"/>
      <c r="E508" s="138"/>
      <c r="F508" s="138"/>
      <c r="G508" s="138"/>
    </row>
    <row r="509" spans="1:7" x14ac:dyDescent="0.2">
      <c r="A509" s="135"/>
      <c r="B509" s="138"/>
      <c r="C509" s="139"/>
      <c r="D509" s="139"/>
      <c r="E509" s="138"/>
      <c r="F509" s="138"/>
      <c r="G509" s="138"/>
    </row>
    <row r="510" spans="1:7" x14ac:dyDescent="0.2">
      <c r="A510" s="135"/>
      <c r="B510" s="138"/>
      <c r="C510" s="139"/>
      <c r="D510" s="139"/>
      <c r="E510" s="138"/>
      <c r="F510" s="138"/>
      <c r="G510" s="138"/>
    </row>
    <row r="511" spans="1:7" x14ac:dyDescent="0.2">
      <c r="A511" s="135"/>
      <c r="B511" s="138"/>
      <c r="C511" s="139"/>
      <c r="D511" s="139"/>
      <c r="E511" s="138"/>
      <c r="F511" s="138"/>
      <c r="G511" s="138"/>
    </row>
    <row r="512" spans="1:7" x14ac:dyDescent="0.2">
      <c r="A512" s="135"/>
      <c r="B512" s="138"/>
      <c r="C512" s="139"/>
      <c r="D512" s="139"/>
      <c r="E512" s="138"/>
      <c r="F512" s="138"/>
      <c r="G512" s="138"/>
    </row>
    <row r="513" spans="1:7" x14ac:dyDescent="0.2">
      <c r="A513" s="135"/>
      <c r="B513" s="138"/>
      <c r="C513" s="139"/>
      <c r="D513" s="139"/>
      <c r="E513" s="138"/>
      <c r="F513" s="138"/>
      <c r="G513" s="138"/>
    </row>
    <row r="514" spans="1:7" x14ac:dyDescent="0.2">
      <c r="A514" s="135"/>
      <c r="B514" s="138"/>
      <c r="C514" s="139"/>
      <c r="D514" s="139"/>
      <c r="E514" s="138"/>
      <c r="F514" s="138"/>
      <c r="G514" s="138"/>
    </row>
    <row r="515" spans="1:7" x14ac:dyDescent="0.2">
      <c r="A515" s="135"/>
      <c r="B515" s="138"/>
      <c r="C515" s="139"/>
      <c r="D515" s="139"/>
      <c r="E515" s="138"/>
      <c r="F515" s="138"/>
      <c r="G515" s="138"/>
    </row>
    <row r="516" spans="1:7" x14ac:dyDescent="0.2">
      <c r="A516" s="135"/>
      <c r="B516" s="138"/>
      <c r="C516" s="139"/>
      <c r="D516" s="139"/>
      <c r="E516" s="138"/>
      <c r="F516" s="138"/>
      <c r="G516" s="138"/>
    </row>
    <row r="517" spans="1:7" x14ac:dyDescent="0.2">
      <c r="A517" s="135"/>
      <c r="B517" s="138"/>
      <c r="C517" s="139"/>
      <c r="D517" s="139"/>
      <c r="E517" s="138"/>
      <c r="F517" s="138"/>
      <c r="G517" s="138"/>
    </row>
    <row r="518" spans="1:7" x14ac:dyDescent="0.2">
      <c r="A518" s="135"/>
      <c r="B518" s="138"/>
      <c r="C518" s="139"/>
      <c r="D518" s="139"/>
      <c r="E518" s="138"/>
      <c r="F518" s="138"/>
      <c r="G518" s="138"/>
    </row>
    <row r="519" spans="1:7" x14ac:dyDescent="0.2">
      <c r="A519" s="135"/>
      <c r="B519" s="138"/>
      <c r="C519" s="139"/>
      <c r="D519" s="139"/>
      <c r="E519" s="138"/>
      <c r="F519" s="138"/>
      <c r="G519" s="138"/>
    </row>
    <row r="520" spans="1:7" x14ac:dyDescent="0.2">
      <c r="A520" s="135"/>
      <c r="B520" s="138"/>
      <c r="C520" s="139"/>
      <c r="D520" s="139"/>
      <c r="E520" s="138"/>
      <c r="F520" s="138"/>
      <c r="G520" s="138"/>
    </row>
    <row r="521" spans="1:7" x14ac:dyDescent="0.2">
      <c r="A521" s="135"/>
      <c r="B521" s="138"/>
      <c r="C521" s="139"/>
      <c r="D521" s="139"/>
      <c r="E521" s="138"/>
      <c r="F521" s="138"/>
      <c r="G521" s="138"/>
    </row>
    <row r="522" spans="1:7" x14ac:dyDescent="0.2">
      <c r="A522" s="135"/>
      <c r="B522" s="138"/>
      <c r="C522" s="139"/>
      <c r="D522" s="139"/>
      <c r="E522" s="138"/>
      <c r="F522" s="138"/>
      <c r="G522" s="138"/>
    </row>
    <row r="523" spans="1:7" x14ac:dyDescent="0.2">
      <c r="A523" s="135"/>
      <c r="B523" s="138"/>
      <c r="C523" s="139"/>
      <c r="D523" s="139"/>
      <c r="E523" s="138"/>
      <c r="F523" s="138"/>
      <c r="G523" s="138"/>
    </row>
    <row r="524" spans="1:7" x14ac:dyDescent="0.2">
      <c r="A524" s="135"/>
      <c r="B524" s="138"/>
      <c r="C524" s="139"/>
      <c r="D524" s="139"/>
      <c r="E524" s="138"/>
      <c r="F524" s="138"/>
      <c r="G524" s="138"/>
    </row>
    <row r="525" spans="1:7" x14ac:dyDescent="0.2">
      <c r="A525" s="135"/>
      <c r="B525" s="138"/>
      <c r="C525" s="139"/>
      <c r="D525" s="139"/>
      <c r="E525" s="138"/>
      <c r="F525" s="138"/>
      <c r="G525" s="138"/>
    </row>
    <row r="526" spans="1:7" x14ac:dyDescent="0.2">
      <c r="A526" s="135"/>
      <c r="B526" s="138"/>
      <c r="C526" s="139"/>
      <c r="D526" s="139"/>
      <c r="E526" s="138"/>
      <c r="F526" s="138"/>
      <c r="G526" s="138"/>
    </row>
    <row r="527" spans="1:7" x14ac:dyDescent="0.2">
      <c r="A527" s="135"/>
      <c r="B527" s="138"/>
      <c r="C527" s="139"/>
      <c r="D527" s="139"/>
      <c r="E527" s="138"/>
      <c r="F527" s="138"/>
      <c r="G527" s="138"/>
    </row>
    <row r="528" spans="1:7" x14ac:dyDescent="0.2">
      <c r="A528" s="135"/>
      <c r="B528" s="138"/>
      <c r="C528" s="139"/>
      <c r="D528" s="139"/>
      <c r="E528" s="138"/>
      <c r="F528" s="138"/>
      <c r="G528" s="138"/>
    </row>
    <row r="529" spans="1:7" x14ac:dyDescent="0.2">
      <c r="A529" s="135"/>
      <c r="B529" s="138"/>
      <c r="C529" s="139"/>
      <c r="D529" s="139"/>
      <c r="E529" s="138"/>
      <c r="F529" s="138"/>
      <c r="G529" s="138"/>
    </row>
    <row r="530" spans="1:7" x14ac:dyDescent="0.2">
      <c r="A530" s="135"/>
      <c r="B530" s="138"/>
      <c r="C530" s="139"/>
      <c r="D530" s="139"/>
      <c r="E530" s="138"/>
      <c r="F530" s="138"/>
      <c r="G530" s="138"/>
    </row>
    <row r="531" spans="1:7" x14ac:dyDescent="0.2">
      <c r="A531" s="135"/>
      <c r="B531" s="138"/>
      <c r="C531" s="139"/>
      <c r="D531" s="139"/>
      <c r="E531" s="138"/>
      <c r="F531" s="138"/>
      <c r="G531" s="138"/>
    </row>
    <row r="532" spans="1:7" x14ac:dyDescent="0.2">
      <c r="A532" s="135"/>
      <c r="B532" s="138"/>
      <c r="C532" s="139"/>
      <c r="D532" s="139"/>
      <c r="E532" s="138"/>
      <c r="F532" s="138"/>
      <c r="G532" s="138"/>
    </row>
    <row r="533" spans="1:7" x14ac:dyDescent="0.2">
      <c r="A533" s="135"/>
      <c r="B533" s="138"/>
      <c r="C533" s="139"/>
      <c r="D533" s="139"/>
      <c r="E533" s="138"/>
      <c r="F533" s="138"/>
      <c r="G533" s="138"/>
    </row>
    <row r="534" spans="1:7" x14ac:dyDescent="0.2">
      <c r="A534" s="135"/>
      <c r="B534" s="138"/>
      <c r="C534" s="139"/>
      <c r="D534" s="139"/>
      <c r="E534" s="138"/>
      <c r="F534" s="138"/>
      <c r="G534" s="138"/>
    </row>
    <row r="535" spans="1:7" x14ac:dyDescent="0.2">
      <c r="A535" s="135"/>
      <c r="B535" s="138"/>
      <c r="C535" s="139"/>
      <c r="D535" s="139"/>
      <c r="E535" s="138"/>
      <c r="F535" s="138"/>
      <c r="G535" s="138"/>
    </row>
    <row r="536" spans="1:7" x14ac:dyDescent="0.2">
      <c r="A536" s="135"/>
      <c r="B536" s="138"/>
      <c r="C536" s="139"/>
      <c r="D536" s="139"/>
      <c r="E536" s="138"/>
      <c r="F536" s="138"/>
      <c r="G536" s="138"/>
    </row>
    <row r="537" spans="1:7" x14ac:dyDescent="0.2">
      <c r="A537" s="135"/>
      <c r="B537" s="138"/>
      <c r="C537" s="139"/>
      <c r="D537" s="139"/>
      <c r="E537" s="138"/>
      <c r="F537" s="138"/>
      <c r="G537" s="138"/>
    </row>
    <row r="538" spans="1:7" x14ac:dyDescent="0.2">
      <c r="A538" s="135"/>
      <c r="B538" s="138"/>
      <c r="C538" s="139"/>
      <c r="D538" s="139"/>
      <c r="E538" s="138"/>
      <c r="F538" s="138"/>
      <c r="G538" s="138"/>
    </row>
    <row r="539" spans="1:7" x14ac:dyDescent="0.2">
      <c r="A539" s="135"/>
      <c r="B539" s="138"/>
      <c r="C539" s="139"/>
      <c r="D539" s="139"/>
      <c r="E539" s="138"/>
      <c r="F539" s="138"/>
      <c r="G539" s="138"/>
    </row>
    <row r="540" spans="1:7" x14ac:dyDescent="0.2">
      <c r="A540" s="135"/>
      <c r="B540" s="138"/>
      <c r="C540" s="139"/>
      <c r="D540" s="139"/>
      <c r="E540" s="138"/>
      <c r="F540" s="138"/>
      <c r="G540" s="138"/>
    </row>
    <row r="541" spans="1:7" x14ac:dyDescent="0.2">
      <c r="A541" s="135"/>
      <c r="B541" s="138"/>
      <c r="C541" s="139"/>
      <c r="D541" s="139"/>
      <c r="E541" s="138"/>
      <c r="F541" s="138"/>
      <c r="G541" s="138"/>
    </row>
    <row r="542" spans="1:7" x14ac:dyDescent="0.2">
      <c r="A542" s="135"/>
      <c r="B542" s="138"/>
      <c r="C542" s="139"/>
      <c r="D542" s="139"/>
      <c r="E542" s="138"/>
      <c r="F542" s="138"/>
      <c r="G542" s="138"/>
    </row>
    <row r="543" spans="1:7" x14ac:dyDescent="0.2">
      <c r="A543" s="135"/>
      <c r="B543" s="138"/>
      <c r="C543" s="139"/>
      <c r="D543" s="139"/>
      <c r="E543" s="138"/>
      <c r="F543" s="138"/>
      <c r="G543" s="138"/>
    </row>
    <row r="544" spans="1:7" x14ac:dyDescent="0.2">
      <c r="A544" s="135"/>
      <c r="B544" s="138"/>
      <c r="C544" s="139"/>
      <c r="D544" s="139"/>
      <c r="E544" s="138"/>
      <c r="F544" s="138"/>
      <c r="G544" s="138"/>
    </row>
    <row r="545" spans="1:7" x14ac:dyDescent="0.2">
      <c r="A545" s="135"/>
      <c r="B545" s="138"/>
      <c r="C545" s="139"/>
      <c r="D545" s="139"/>
      <c r="E545" s="138"/>
      <c r="F545" s="138"/>
      <c r="G545" s="138"/>
    </row>
    <row r="546" spans="1:7" x14ac:dyDescent="0.2">
      <c r="A546" s="135"/>
      <c r="B546" s="138"/>
      <c r="C546" s="139"/>
      <c r="D546" s="139"/>
      <c r="E546" s="138"/>
      <c r="F546" s="138"/>
      <c r="G546" s="138"/>
    </row>
    <row r="547" spans="1:7" x14ac:dyDescent="0.2">
      <c r="A547" s="135"/>
      <c r="B547" s="138"/>
      <c r="C547" s="139"/>
      <c r="D547" s="139"/>
      <c r="E547" s="138"/>
      <c r="F547" s="138"/>
      <c r="G547" s="138"/>
    </row>
    <row r="548" spans="1:7" x14ac:dyDescent="0.2">
      <c r="A548" s="135"/>
      <c r="B548" s="138"/>
      <c r="C548" s="139"/>
      <c r="D548" s="139"/>
      <c r="E548" s="138"/>
      <c r="F548" s="138"/>
      <c r="G548" s="138"/>
    </row>
    <row r="549" spans="1:7" x14ac:dyDescent="0.2">
      <c r="A549" s="135"/>
      <c r="B549" s="138"/>
      <c r="C549" s="139"/>
      <c r="D549" s="139"/>
      <c r="E549" s="138"/>
      <c r="F549" s="138"/>
      <c r="G549" s="138"/>
    </row>
    <row r="550" spans="1:7" x14ac:dyDescent="0.2">
      <c r="A550" s="135"/>
      <c r="B550" s="138"/>
      <c r="C550" s="139"/>
      <c r="D550" s="139"/>
      <c r="E550" s="138"/>
      <c r="F550" s="138"/>
      <c r="G550" s="138"/>
    </row>
    <row r="551" spans="1:7" x14ac:dyDescent="0.2">
      <c r="A551" s="135"/>
      <c r="B551" s="138"/>
      <c r="C551" s="139"/>
      <c r="D551" s="139"/>
      <c r="E551" s="138"/>
      <c r="F551" s="138"/>
      <c r="G551" s="138"/>
    </row>
    <row r="552" spans="1:7" x14ac:dyDescent="0.2">
      <c r="A552" s="135"/>
      <c r="B552" s="138"/>
      <c r="C552" s="139"/>
      <c r="D552" s="139"/>
      <c r="E552" s="138"/>
      <c r="F552" s="138"/>
      <c r="G552" s="138"/>
    </row>
    <row r="553" spans="1:7" x14ac:dyDescent="0.2">
      <c r="A553" s="135"/>
      <c r="B553" s="138"/>
      <c r="C553" s="139"/>
      <c r="D553" s="139"/>
      <c r="E553" s="138"/>
      <c r="F553" s="138"/>
      <c r="G553" s="138"/>
    </row>
    <row r="554" spans="1:7" x14ac:dyDescent="0.2">
      <c r="A554" s="135"/>
      <c r="B554" s="138"/>
      <c r="C554" s="139"/>
      <c r="D554" s="139"/>
      <c r="E554" s="138"/>
      <c r="F554" s="138"/>
      <c r="G554" s="138"/>
    </row>
    <row r="555" spans="1:7" x14ac:dyDescent="0.2">
      <c r="A555" s="135"/>
      <c r="B555" s="138"/>
      <c r="C555" s="139"/>
      <c r="D555" s="139"/>
      <c r="E555" s="138"/>
      <c r="F555" s="138"/>
      <c r="G555" s="138"/>
    </row>
    <row r="556" spans="1:7" x14ac:dyDescent="0.2">
      <c r="A556" s="135"/>
      <c r="B556" s="138"/>
      <c r="C556" s="139"/>
      <c r="D556" s="139"/>
      <c r="E556" s="138"/>
      <c r="F556" s="138"/>
      <c r="G556" s="138"/>
    </row>
    <row r="557" spans="1:7" x14ac:dyDescent="0.2">
      <c r="A557" s="135"/>
      <c r="B557" s="138"/>
      <c r="C557" s="139"/>
      <c r="D557" s="139"/>
      <c r="E557" s="138"/>
      <c r="F557" s="138"/>
      <c r="G557" s="138"/>
    </row>
    <row r="558" spans="1:7" x14ac:dyDescent="0.2">
      <c r="A558" s="135"/>
      <c r="B558" s="138"/>
      <c r="C558" s="139"/>
      <c r="D558" s="139"/>
      <c r="E558" s="138"/>
      <c r="F558" s="138"/>
      <c r="G558" s="138"/>
    </row>
    <row r="559" spans="1:7" x14ac:dyDescent="0.2">
      <c r="A559" s="135"/>
      <c r="B559" s="138"/>
      <c r="C559" s="139"/>
      <c r="D559" s="139"/>
      <c r="E559" s="138"/>
      <c r="F559" s="138"/>
      <c r="G559" s="138"/>
    </row>
    <row r="560" spans="1:7" x14ac:dyDescent="0.2">
      <c r="A560" s="135"/>
      <c r="B560" s="138"/>
      <c r="C560" s="139"/>
      <c r="D560" s="139"/>
      <c r="E560" s="138"/>
      <c r="F560" s="138"/>
      <c r="G560" s="138"/>
    </row>
    <row r="561" spans="1:7" x14ac:dyDescent="0.2">
      <c r="A561" s="135"/>
      <c r="B561" s="138"/>
      <c r="C561" s="139"/>
      <c r="D561" s="139"/>
      <c r="E561" s="138"/>
      <c r="F561" s="138"/>
      <c r="G561" s="138"/>
    </row>
    <row r="562" spans="1:7" x14ac:dyDescent="0.2">
      <c r="A562" s="135"/>
      <c r="B562" s="138"/>
      <c r="C562" s="139"/>
      <c r="D562" s="139"/>
      <c r="E562" s="138"/>
      <c r="F562" s="138"/>
      <c r="G562" s="138"/>
    </row>
    <row r="563" spans="1:7" x14ac:dyDescent="0.2">
      <c r="A563" s="135"/>
      <c r="B563" s="138"/>
      <c r="C563" s="139"/>
      <c r="D563" s="139"/>
      <c r="E563" s="138"/>
      <c r="F563" s="138"/>
      <c r="G563" s="138"/>
    </row>
    <row r="564" spans="1:7" x14ac:dyDescent="0.2">
      <c r="A564" s="135"/>
      <c r="B564" s="138"/>
      <c r="C564" s="139"/>
      <c r="D564" s="139"/>
      <c r="E564" s="138"/>
      <c r="F564" s="138"/>
      <c r="G564" s="138"/>
    </row>
    <row r="565" spans="1:7" x14ac:dyDescent="0.2">
      <c r="A565" s="135"/>
      <c r="B565" s="138"/>
      <c r="C565" s="139"/>
      <c r="D565" s="139"/>
      <c r="E565" s="138"/>
      <c r="F565" s="138"/>
      <c r="G565" s="138"/>
    </row>
    <row r="566" spans="1:7" x14ac:dyDescent="0.2">
      <c r="A566" s="135"/>
      <c r="B566" s="138"/>
      <c r="C566" s="139"/>
      <c r="D566" s="139"/>
      <c r="E566" s="138"/>
      <c r="F566" s="138"/>
      <c r="G566" s="138"/>
    </row>
    <row r="567" spans="1:7" x14ac:dyDescent="0.2">
      <c r="A567" s="135"/>
      <c r="B567" s="138"/>
      <c r="C567" s="139"/>
      <c r="D567" s="139"/>
      <c r="E567" s="138"/>
      <c r="F567" s="138"/>
      <c r="G567" s="138"/>
    </row>
    <row r="568" spans="1:7" x14ac:dyDescent="0.2">
      <c r="A568" s="135"/>
      <c r="B568" s="138"/>
      <c r="C568" s="139"/>
      <c r="D568" s="139"/>
      <c r="E568" s="138"/>
      <c r="F568" s="138"/>
      <c r="G568" s="138"/>
    </row>
    <row r="569" spans="1:7" x14ac:dyDescent="0.2">
      <c r="A569" s="135"/>
      <c r="B569" s="138"/>
      <c r="C569" s="139"/>
      <c r="D569" s="139"/>
      <c r="E569" s="138"/>
      <c r="F569" s="138"/>
      <c r="G569" s="138"/>
    </row>
    <row r="570" spans="1:7" x14ac:dyDescent="0.2">
      <c r="A570" s="135"/>
      <c r="B570" s="138"/>
      <c r="C570" s="139"/>
      <c r="D570" s="139"/>
      <c r="E570" s="138"/>
      <c r="F570" s="138"/>
      <c r="G570" s="138"/>
    </row>
    <row r="571" spans="1:7" x14ac:dyDescent="0.2">
      <c r="A571" s="135"/>
      <c r="B571" s="138"/>
      <c r="C571" s="139"/>
      <c r="D571" s="139"/>
      <c r="E571" s="138"/>
      <c r="F571" s="138"/>
      <c r="G571" s="138"/>
    </row>
    <row r="572" spans="1:7" x14ac:dyDescent="0.2">
      <c r="A572" s="135"/>
      <c r="B572" s="138"/>
      <c r="C572" s="139"/>
      <c r="D572" s="139"/>
      <c r="E572" s="138"/>
      <c r="F572" s="138"/>
      <c r="G572" s="138"/>
    </row>
    <row r="573" spans="1:7" x14ac:dyDescent="0.2">
      <c r="A573" s="135"/>
      <c r="B573" s="138"/>
      <c r="C573" s="139"/>
      <c r="D573" s="139"/>
      <c r="E573" s="138"/>
      <c r="F573" s="138"/>
      <c r="G573" s="138"/>
    </row>
    <row r="574" spans="1:7" x14ac:dyDescent="0.2">
      <c r="A574" s="135"/>
      <c r="B574" s="138"/>
      <c r="C574" s="139"/>
      <c r="D574" s="139"/>
      <c r="E574" s="138"/>
      <c r="F574" s="138"/>
      <c r="G574" s="138"/>
    </row>
    <row r="575" spans="1:7" x14ac:dyDescent="0.2">
      <c r="A575" s="135"/>
      <c r="B575" s="138"/>
      <c r="C575" s="139"/>
      <c r="D575" s="139"/>
      <c r="E575" s="138"/>
      <c r="F575" s="138"/>
      <c r="G575" s="138"/>
    </row>
    <row r="576" spans="1:7" x14ac:dyDescent="0.2">
      <c r="A576" s="135"/>
      <c r="B576" s="138"/>
      <c r="C576" s="139"/>
      <c r="D576" s="139"/>
      <c r="E576" s="138"/>
      <c r="F576" s="138"/>
      <c r="G576" s="138"/>
    </row>
    <row r="577" spans="1:7" x14ac:dyDescent="0.2">
      <c r="A577" s="135"/>
      <c r="B577" s="138"/>
      <c r="C577" s="139"/>
      <c r="D577" s="139"/>
      <c r="E577" s="138"/>
      <c r="F577" s="138"/>
      <c r="G577" s="138"/>
    </row>
    <row r="578" spans="1:7" x14ac:dyDescent="0.2">
      <c r="A578" s="135"/>
      <c r="B578" s="138"/>
      <c r="C578" s="139"/>
      <c r="D578" s="139"/>
      <c r="E578" s="138"/>
      <c r="F578" s="138"/>
      <c r="G578" s="138"/>
    </row>
    <row r="579" spans="1:7" x14ac:dyDescent="0.2">
      <c r="A579" s="135"/>
      <c r="B579" s="138"/>
      <c r="C579" s="139"/>
      <c r="D579" s="139"/>
      <c r="E579" s="138"/>
      <c r="F579" s="138"/>
      <c r="G579" s="138"/>
    </row>
    <row r="580" spans="1:7" x14ac:dyDescent="0.2">
      <c r="A580" s="135"/>
      <c r="B580" s="138"/>
      <c r="C580" s="139"/>
      <c r="D580" s="139"/>
      <c r="E580" s="138"/>
      <c r="F580" s="138"/>
      <c r="G580" s="138"/>
    </row>
    <row r="581" spans="1:7" x14ac:dyDescent="0.2">
      <c r="A581" s="135"/>
      <c r="B581" s="138"/>
      <c r="C581" s="139"/>
      <c r="D581" s="139"/>
      <c r="E581" s="138"/>
      <c r="F581" s="138"/>
      <c r="G581" s="138"/>
    </row>
    <row r="582" spans="1:7" x14ac:dyDescent="0.2">
      <c r="A582" s="135"/>
      <c r="B582" s="138"/>
      <c r="C582" s="139"/>
      <c r="D582" s="139"/>
      <c r="E582" s="138"/>
      <c r="F582" s="138"/>
      <c r="G582" s="138"/>
    </row>
    <row r="583" spans="1:7" x14ac:dyDescent="0.2">
      <c r="A583" s="135"/>
      <c r="B583" s="138"/>
      <c r="C583" s="139"/>
      <c r="D583" s="139"/>
      <c r="E583" s="138"/>
      <c r="F583" s="138"/>
      <c r="G583" s="138"/>
    </row>
    <row r="584" spans="1:7" x14ac:dyDescent="0.2">
      <c r="A584" s="135"/>
      <c r="B584" s="138"/>
      <c r="C584" s="139"/>
      <c r="D584" s="139"/>
      <c r="E584" s="138"/>
      <c r="F584" s="138"/>
      <c r="G584" s="138"/>
    </row>
    <row r="585" spans="1:7" x14ac:dyDescent="0.2">
      <c r="A585" s="135"/>
      <c r="B585" s="138"/>
      <c r="C585" s="139"/>
      <c r="D585" s="139"/>
      <c r="E585" s="138"/>
      <c r="F585" s="138"/>
      <c r="G585" s="138"/>
    </row>
    <row r="586" spans="1:7" x14ac:dyDescent="0.2">
      <c r="A586" s="135"/>
      <c r="B586" s="138"/>
      <c r="C586" s="139"/>
      <c r="D586" s="139"/>
      <c r="E586" s="138"/>
      <c r="F586" s="138"/>
      <c r="G586" s="138"/>
    </row>
    <row r="587" spans="1:7" x14ac:dyDescent="0.2">
      <c r="A587" s="135"/>
      <c r="B587" s="138"/>
      <c r="C587" s="139"/>
      <c r="D587" s="139"/>
      <c r="E587" s="138"/>
      <c r="F587" s="138"/>
      <c r="G587" s="138"/>
    </row>
    <row r="588" spans="1:7" x14ac:dyDescent="0.2">
      <c r="A588" s="135"/>
      <c r="B588" s="138"/>
      <c r="C588" s="139"/>
      <c r="D588" s="139"/>
      <c r="E588" s="138"/>
      <c r="F588" s="138"/>
      <c r="G588" s="138"/>
    </row>
    <row r="589" spans="1:7" x14ac:dyDescent="0.2">
      <c r="A589" s="135"/>
      <c r="B589" s="138"/>
      <c r="C589" s="139"/>
      <c r="D589" s="139"/>
      <c r="E589" s="138"/>
      <c r="F589" s="138"/>
      <c r="G589" s="138"/>
    </row>
    <row r="590" spans="1:7" x14ac:dyDescent="0.2">
      <c r="A590" s="135"/>
      <c r="B590" s="138"/>
      <c r="C590" s="139"/>
      <c r="D590" s="139"/>
      <c r="E590" s="138"/>
      <c r="F590" s="138"/>
      <c r="G590" s="138"/>
    </row>
    <row r="591" spans="1:7" x14ac:dyDescent="0.2">
      <c r="A591" s="135"/>
      <c r="B591" s="138"/>
      <c r="C591" s="139"/>
      <c r="D591" s="139"/>
      <c r="E591" s="138"/>
      <c r="F591" s="138"/>
      <c r="G591" s="138"/>
    </row>
    <row r="592" spans="1:7" x14ac:dyDescent="0.2">
      <c r="A592" s="135"/>
      <c r="B592" s="138"/>
      <c r="C592" s="139"/>
      <c r="D592" s="139"/>
      <c r="E592" s="138"/>
      <c r="F592" s="138"/>
      <c r="G592" s="138"/>
    </row>
    <row r="593" spans="1:7" x14ac:dyDescent="0.2">
      <c r="A593" s="135"/>
      <c r="B593" s="138"/>
      <c r="C593" s="139"/>
      <c r="D593" s="139"/>
      <c r="E593" s="138"/>
      <c r="F593" s="138"/>
      <c r="G593" s="138"/>
    </row>
    <row r="594" spans="1:7" x14ac:dyDescent="0.2">
      <c r="A594" s="135"/>
      <c r="B594" s="138"/>
      <c r="C594" s="139"/>
      <c r="D594" s="139"/>
      <c r="E594" s="138"/>
      <c r="F594" s="138"/>
      <c r="G594" s="138"/>
    </row>
    <row r="595" spans="1:7" x14ac:dyDescent="0.2">
      <c r="A595" s="135"/>
      <c r="B595" s="138"/>
      <c r="C595" s="139"/>
      <c r="D595" s="139"/>
      <c r="E595" s="138"/>
      <c r="F595" s="138"/>
      <c r="G595" s="138"/>
    </row>
    <row r="596" spans="1:7" x14ac:dyDescent="0.2">
      <c r="A596" s="135"/>
      <c r="B596" s="138"/>
      <c r="C596" s="139"/>
      <c r="D596" s="139"/>
      <c r="E596" s="138"/>
      <c r="F596" s="138"/>
      <c r="G596" s="138"/>
    </row>
    <row r="597" spans="1:7" x14ac:dyDescent="0.2">
      <c r="A597" s="135"/>
      <c r="B597" s="138"/>
      <c r="C597" s="139"/>
      <c r="D597" s="139"/>
      <c r="E597" s="138"/>
      <c r="F597" s="138"/>
      <c r="G597" s="138"/>
    </row>
    <row r="598" spans="1:7" x14ac:dyDescent="0.2">
      <c r="A598" s="135"/>
      <c r="B598" s="138"/>
      <c r="C598" s="139"/>
      <c r="D598" s="139"/>
      <c r="E598" s="138"/>
      <c r="F598" s="138"/>
      <c r="G598" s="138"/>
    </row>
    <row r="599" spans="1:7" x14ac:dyDescent="0.2">
      <c r="A599" s="135"/>
      <c r="B599" s="138"/>
      <c r="C599" s="139"/>
      <c r="D599" s="139"/>
      <c r="E599" s="138"/>
      <c r="F599" s="138"/>
      <c r="G599" s="138"/>
    </row>
    <row r="600" spans="1:7" x14ac:dyDescent="0.2">
      <c r="A600" s="135"/>
      <c r="B600" s="138"/>
      <c r="C600" s="139"/>
      <c r="D600" s="139"/>
      <c r="E600" s="138"/>
      <c r="F600" s="138"/>
      <c r="G600" s="138"/>
    </row>
    <row r="601" spans="1:7" x14ac:dyDescent="0.2">
      <c r="A601" s="135"/>
      <c r="B601" s="138"/>
      <c r="C601" s="139"/>
      <c r="D601" s="139"/>
      <c r="E601" s="138"/>
      <c r="F601" s="138"/>
      <c r="G601" s="138"/>
    </row>
    <row r="602" spans="1:7" x14ac:dyDescent="0.2">
      <c r="A602" s="135"/>
      <c r="B602" s="138"/>
      <c r="C602" s="139"/>
      <c r="D602" s="139"/>
      <c r="E602" s="138"/>
      <c r="F602" s="138"/>
      <c r="G602" s="138"/>
    </row>
    <row r="603" spans="1:7" x14ac:dyDescent="0.2">
      <c r="A603" s="135"/>
      <c r="B603" s="138"/>
      <c r="C603" s="139"/>
      <c r="D603" s="139"/>
      <c r="E603" s="138"/>
      <c r="F603" s="138"/>
      <c r="G603" s="138"/>
    </row>
    <row r="604" spans="1:7" x14ac:dyDescent="0.2">
      <c r="A604" s="135"/>
      <c r="B604" s="138"/>
      <c r="C604" s="139"/>
      <c r="D604" s="139"/>
      <c r="E604" s="138"/>
      <c r="F604" s="138"/>
      <c r="G604" s="138"/>
    </row>
    <row r="605" spans="1:7" x14ac:dyDescent="0.2">
      <c r="A605" s="135"/>
      <c r="B605" s="138"/>
      <c r="C605" s="139"/>
      <c r="D605" s="139"/>
      <c r="E605" s="138"/>
      <c r="F605" s="138"/>
      <c r="G605" s="138"/>
    </row>
    <row r="606" spans="1:7" x14ac:dyDescent="0.2">
      <c r="A606" s="135"/>
      <c r="B606" s="138"/>
      <c r="C606" s="139"/>
      <c r="D606" s="139"/>
      <c r="E606" s="138"/>
      <c r="F606" s="138"/>
      <c r="G606" s="138"/>
    </row>
    <row r="607" spans="1:7" x14ac:dyDescent="0.2">
      <c r="A607" s="135"/>
      <c r="B607" s="138"/>
      <c r="C607" s="139"/>
      <c r="D607" s="139"/>
      <c r="E607" s="138"/>
      <c r="F607" s="138"/>
      <c r="G607" s="138"/>
    </row>
    <row r="608" spans="1:7" x14ac:dyDescent="0.2">
      <c r="A608" s="135"/>
      <c r="B608" s="138"/>
      <c r="C608" s="139"/>
      <c r="D608" s="139"/>
      <c r="E608" s="138"/>
      <c r="F608" s="138"/>
      <c r="G608" s="138"/>
    </row>
    <row r="609" spans="1:7" x14ac:dyDescent="0.2">
      <c r="A609" s="135"/>
      <c r="B609" s="138"/>
      <c r="C609" s="139"/>
      <c r="D609" s="139"/>
      <c r="E609" s="138"/>
      <c r="F609" s="138"/>
      <c r="G609" s="138"/>
    </row>
    <row r="610" spans="1:7" x14ac:dyDescent="0.2">
      <c r="A610" s="135"/>
      <c r="B610" s="138"/>
      <c r="C610" s="139"/>
      <c r="D610" s="139"/>
      <c r="E610" s="138"/>
      <c r="F610" s="138"/>
      <c r="G610" s="138"/>
    </row>
    <row r="611" spans="1:7" x14ac:dyDescent="0.2">
      <c r="A611" s="135"/>
      <c r="B611" s="138"/>
      <c r="C611" s="139"/>
      <c r="D611" s="139"/>
      <c r="E611" s="138"/>
      <c r="F611" s="138"/>
      <c r="G611" s="138"/>
    </row>
    <row r="612" spans="1:7" x14ac:dyDescent="0.2">
      <c r="A612" s="135"/>
      <c r="B612" s="138"/>
      <c r="C612" s="139"/>
      <c r="D612" s="139"/>
      <c r="E612" s="138"/>
      <c r="F612" s="138"/>
      <c r="G612" s="138"/>
    </row>
    <row r="613" spans="1:7" x14ac:dyDescent="0.2">
      <c r="A613" s="135"/>
      <c r="B613" s="138"/>
      <c r="C613" s="139"/>
      <c r="D613" s="139"/>
      <c r="E613" s="138"/>
      <c r="F613" s="138"/>
      <c r="G613" s="138"/>
    </row>
    <row r="614" spans="1:7" x14ac:dyDescent="0.2">
      <c r="A614" s="135"/>
      <c r="B614" s="138"/>
      <c r="C614" s="139"/>
      <c r="D614" s="139"/>
      <c r="E614" s="138"/>
      <c r="F614" s="138"/>
      <c r="G614" s="138"/>
    </row>
    <row r="615" spans="1:7" x14ac:dyDescent="0.2">
      <c r="A615" s="135"/>
      <c r="B615" s="138"/>
      <c r="C615" s="139"/>
      <c r="D615" s="139"/>
      <c r="E615" s="138"/>
      <c r="F615" s="138"/>
      <c r="G615" s="138"/>
    </row>
    <row r="616" spans="1:7" x14ac:dyDescent="0.2">
      <c r="A616" s="135"/>
      <c r="B616" s="138"/>
      <c r="C616" s="139"/>
      <c r="D616" s="139"/>
      <c r="E616" s="138"/>
      <c r="F616" s="138"/>
      <c r="G616" s="138"/>
    </row>
    <row r="617" spans="1:7" x14ac:dyDescent="0.2">
      <c r="A617" s="135"/>
      <c r="B617" s="138"/>
      <c r="C617" s="139"/>
      <c r="D617" s="139"/>
      <c r="E617" s="138"/>
      <c r="F617" s="138"/>
      <c r="G617" s="138"/>
    </row>
    <row r="618" spans="1:7" x14ac:dyDescent="0.2">
      <c r="A618" s="135"/>
      <c r="B618" s="138"/>
      <c r="C618" s="139"/>
      <c r="D618" s="139"/>
      <c r="E618" s="138"/>
      <c r="F618" s="138"/>
      <c r="G618" s="138"/>
    </row>
    <row r="619" spans="1:7" x14ac:dyDescent="0.2">
      <c r="A619" s="135"/>
      <c r="B619" s="138"/>
      <c r="C619" s="139"/>
      <c r="D619" s="139"/>
      <c r="E619" s="138"/>
      <c r="F619" s="138"/>
      <c r="G619" s="138"/>
    </row>
    <row r="620" spans="1:7" x14ac:dyDescent="0.2">
      <c r="A620" s="135"/>
      <c r="B620" s="138"/>
      <c r="C620" s="139"/>
      <c r="D620" s="139"/>
      <c r="E620" s="138"/>
      <c r="F620" s="138"/>
      <c r="G620" s="138"/>
    </row>
    <row r="621" spans="1:7" x14ac:dyDescent="0.2">
      <c r="A621" s="135"/>
      <c r="B621" s="138"/>
      <c r="C621" s="139"/>
      <c r="D621" s="139"/>
      <c r="E621" s="138"/>
      <c r="F621" s="138"/>
      <c r="G621" s="138"/>
    </row>
    <row r="622" spans="1:7" x14ac:dyDescent="0.2">
      <c r="A622" s="135"/>
      <c r="B622" s="138"/>
      <c r="C622" s="139"/>
      <c r="D622" s="139"/>
      <c r="E622" s="138"/>
      <c r="F622" s="138"/>
      <c r="G622" s="138"/>
    </row>
    <row r="623" spans="1:7" x14ac:dyDescent="0.2">
      <c r="A623" s="135"/>
      <c r="B623" s="138"/>
      <c r="C623" s="139"/>
      <c r="D623" s="139"/>
      <c r="E623" s="138"/>
      <c r="F623" s="138"/>
      <c r="G623" s="138"/>
    </row>
    <row r="624" spans="1:7" x14ac:dyDescent="0.2">
      <c r="A624" s="135"/>
      <c r="B624" s="138"/>
      <c r="C624" s="139"/>
      <c r="D624" s="139"/>
      <c r="E624" s="138"/>
      <c r="F624" s="138"/>
      <c r="G624" s="138"/>
    </row>
    <row r="625" spans="1:7" x14ac:dyDescent="0.2">
      <c r="A625" s="135"/>
      <c r="B625" s="138"/>
      <c r="C625" s="139"/>
      <c r="D625" s="139"/>
      <c r="E625" s="138"/>
      <c r="F625" s="138"/>
      <c r="G625" s="138"/>
    </row>
    <row r="626" spans="1:7" x14ac:dyDescent="0.2">
      <c r="A626" s="135"/>
      <c r="B626" s="138"/>
      <c r="C626" s="139"/>
      <c r="D626" s="139"/>
      <c r="E626" s="138"/>
      <c r="F626" s="138"/>
      <c r="G626" s="138"/>
    </row>
    <row r="627" spans="1:7" x14ac:dyDescent="0.2">
      <c r="A627" s="135"/>
      <c r="B627" s="138"/>
      <c r="C627" s="139"/>
      <c r="D627" s="139"/>
      <c r="E627" s="138"/>
      <c r="F627" s="138"/>
      <c r="G627" s="138"/>
    </row>
    <row r="628" spans="1:7" x14ac:dyDescent="0.2">
      <c r="A628" s="135"/>
      <c r="B628" s="138"/>
      <c r="C628" s="139"/>
      <c r="D628" s="139"/>
      <c r="E628" s="138"/>
      <c r="F628" s="138"/>
      <c r="G628" s="138"/>
    </row>
    <row r="629" spans="1:7" x14ac:dyDescent="0.2">
      <c r="A629" s="135"/>
      <c r="B629" s="138"/>
      <c r="C629" s="139"/>
      <c r="D629" s="139"/>
      <c r="E629" s="138"/>
      <c r="F629" s="138"/>
      <c r="G629" s="138"/>
    </row>
    <row r="630" spans="1:7" x14ac:dyDescent="0.2">
      <c r="A630" s="135"/>
      <c r="B630" s="138"/>
      <c r="C630" s="139"/>
      <c r="D630" s="139"/>
      <c r="E630" s="138"/>
      <c r="F630" s="138"/>
      <c r="G630" s="138"/>
    </row>
    <row r="631" spans="1:7" x14ac:dyDescent="0.2">
      <c r="A631" s="135"/>
      <c r="B631" s="138"/>
      <c r="C631" s="139"/>
      <c r="D631" s="139"/>
      <c r="E631" s="138"/>
      <c r="F631" s="138"/>
      <c r="G631" s="138"/>
    </row>
    <row r="632" spans="1:7" x14ac:dyDescent="0.2">
      <c r="A632" s="135"/>
      <c r="B632" s="138"/>
      <c r="C632" s="139"/>
      <c r="D632" s="139"/>
      <c r="E632" s="138"/>
      <c r="F632" s="138"/>
      <c r="G632" s="138"/>
    </row>
    <row r="633" spans="1:7" x14ac:dyDescent="0.2">
      <c r="A633" s="135"/>
      <c r="B633" s="138"/>
      <c r="C633" s="139"/>
      <c r="D633" s="139"/>
      <c r="E633" s="138"/>
      <c r="F633" s="138"/>
      <c r="G633" s="138"/>
    </row>
    <row r="634" spans="1:7" x14ac:dyDescent="0.2">
      <c r="A634" s="135"/>
      <c r="B634" s="138"/>
      <c r="C634" s="139"/>
      <c r="D634" s="139"/>
      <c r="E634" s="138"/>
      <c r="F634" s="138"/>
      <c r="G634" s="138"/>
    </row>
    <row r="635" spans="1:7" x14ac:dyDescent="0.2">
      <c r="A635" s="135"/>
      <c r="B635" s="138"/>
      <c r="C635" s="139"/>
      <c r="D635" s="139"/>
      <c r="E635" s="138"/>
      <c r="F635" s="138"/>
      <c r="G635" s="138"/>
    </row>
    <row r="636" spans="1:7" x14ac:dyDescent="0.2">
      <c r="A636" s="135"/>
      <c r="B636" s="138"/>
      <c r="C636" s="139"/>
      <c r="D636" s="139"/>
      <c r="E636" s="138"/>
      <c r="F636" s="138"/>
      <c r="G636" s="138"/>
    </row>
    <row r="637" spans="1:7" x14ac:dyDescent="0.2">
      <c r="A637" s="135"/>
      <c r="B637" s="138"/>
      <c r="C637" s="139"/>
      <c r="D637" s="139"/>
      <c r="E637" s="138"/>
      <c r="F637" s="138"/>
      <c r="G637" s="138"/>
    </row>
    <row r="638" spans="1:7" x14ac:dyDescent="0.2">
      <c r="A638" s="135"/>
      <c r="B638" s="138"/>
      <c r="C638" s="139"/>
      <c r="D638" s="139"/>
      <c r="E638" s="138"/>
      <c r="F638" s="138"/>
      <c r="G638" s="138"/>
    </row>
    <row r="639" spans="1:7" x14ac:dyDescent="0.2">
      <c r="A639" s="135"/>
      <c r="B639" s="138"/>
      <c r="C639" s="139"/>
      <c r="D639" s="139"/>
      <c r="E639" s="138"/>
      <c r="F639" s="138"/>
      <c r="G639" s="138"/>
    </row>
    <row r="640" spans="1:7" x14ac:dyDescent="0.2">
      <c r="A640" s="135"/>
      <c r="B640" s="138"/>
      <c r="C640" s="139"/>
      <c r="D640" s="139"/>
      <c r="E640" s="138"/>
      <c r="F640" s="138"/>
      <c r="G640" s="138"/>
    </row>
    <row r="641" spans="1:7" x14ac:dyDescent="0.2">
      <c r="A641" s="135"/>
      <c r="B641" s="138"/>
      <c r="C641" s="139"/>
      <c r="D641" s="139"/>
      <c r="E641" s="138"/>
      <c r="F641" s="138"/>
      <c r="G641" s="138"/>
    </row>
    <row r="642" spans="1:7" x14ac:dyDescent="0.2">
      <c r="A642" s="135"/>
      <c r="B642" s="138"/>
      <c r="C642" s="139"/>
      <c r="D642" s="139"/>
      <c r="E642" s="138"/>
      <c r="F642" s="138"/>
      <c r="G642" s="138"/>
    </row>
    <row r="643" spans="1:7" x14ac:dyDescent="0.2">
      <c r="A643" s="135"/>
      <c r="B643" s="138"/>
      <c r="C643" s="139"/>
      <c r="D643" s="139"/>
      <c r="E643" s="138"/>
      <c r="F643" s="138"/>
      <c r="G643" s="138"/>
    </row>
    <row r="644" spans="1:7" x14ac:dyDescent="0.2">
      <c r="A644" s="135"/>
      <c r="B644" s="138"/>
      <c r="C644" s="139"/>
      <c r="D644" s="139"/>
      <c r="E644" s="138"/>
      <c r="F644" s="138"/>
      <c r="G644" s="138"/>
    </row>
    <row r="645" spans="1:7" x14ac:dyDescent="0.2">
      <c r="A645" s="135"/>
      <c r="B645" s="138"/>
      <c r="C645" s="139"/>
      <c r="D645" s="139"/>
      <c r="E645" s="138"/>
      <c r="F645" s="138"/>
      <c r="G645" s="138"/>
    </row>
    <row r="646" spans="1:7" x14ac:dyDescent="0.2">
      <c r="A646" s="135"/>
      <c r="B646" s="138"/>
      <c r="C646" s="139"/>
      <c r="D646" s="139"/>
      <c r="E646" s="138"/>
      <c r="F646" s="138"/>
      <c r="G646" s="138"/>
    </row>
    <row r="647" spans="1:7" x14ac:dyDescent="0.2">
      <c r="A647" s="135"/>
      <c r="B647" s="138"/>
      <c r="C647" s="139"/>
      <c r="D647" s="139"/>
      <c r="E647" s="138"/>
      <c r="F647" s="138"/>
      <c r="G647" s="138"/>
    </row>
    <row r="648" spans="1:7" x14ac:dyDescent="0.2">
      <c r="A648" s="135"/>
      <c r="B648" s="138"/>
      <c r="C648" s="139"/>
      <c r="D648" s="139"/>
      <c r="E648" s="138"/>
      <c r="F648" s="138"/>
      <c r="G648" s="138"/>
    </row>
    <row r="649" spans="1:7" x14ac:dyDescent="0.2">
      <c r="A649" s="135"/>
      <c r="B649" s="138"/>
      <c r="C649" s="139"/>
      <c r="D649" s="139"/>
      <c r="E649" s="138"/>
      <c r="F649" s="138"/>
      <c r="G649" s="138"/>
    </row>
    <row r="650" spans="1:7" x14ac:dyDescent="0.2">
      <c r="A650" s="135"/>
      <c r="B650" s="138"/>
      <c r="C650" s="139"/>
      <c r="D650" s="139"/>
      <c r="E650" s="138"/>
      <c r="F650" s="138"/>
      <c r="G650" s="138"/>
    </row>
    <row r="651" spans="1:7" x14ac:dyDescent="0.2">
      <c r="A651" s="135"/>
      <c r="B651" s="138"/>
      <c r="C651" s="139"/>
      <c r="D651" s="139"/>
      <c r="E651" s="138"/>
      <c r="F651" s="138"/>
      <c r="G651" s="138"/>
    </row>
    <row r="652" spans="1:7" x14ac:dyDescent="0.2">
      <c r="A652" s="135"/>
      <c r="B652" s="138"/>
      <c r="C652" s="139"/>
      <c r="D652" s="139"/>
      <c r="E652" s="138"/>
      <c r="F652" s="138"/>
      <c r="G652" s="138"/>
    </row>
    <row r="653" spans="1:7" x14ac:dyDescent="0.2">
      <c r="A653" s="135"/>
      <c r="B653" s="138"/>
      <c r="C653" s="139"/>
      <c r="D653" s="139"/>
      <c r="E653" s="138"/>
      <c r="F653" s="138"/>
      <c r="G653" s="138"/>
    </row>
    <row r="654" spans="1:7" x14ac:dyDescent="0.2">
      <c r="A654" s="135"/>
      <c r="B654" s="138"/>
      <c r="C654" s="139"/>
      <c r="D654" s="139"/>
      <c r="E654" s="138"/>
      <c r="F654" s="138"/>
      <c r="G654" s="138"/>
    </row>
    <row r="655" spans="1:7" x14ac:dyDescent="0.2">
      <c r="A655" s="135"/>
      <c r="B655" s="138"/>
      <c r="C655" s="139"/>
      <c r="D655" s="139"/>
      <c r="E655" s="138"/>
      <c r="F655" s="138"/>
      <c r="G655" s="138"/>
    </row>
    <row r="656" spans="1:7" x14ac:dyDescent="0.2">
      <c r="A656" s="135"/>
      <c r="B656" s="138"/>
      <c r="C656" s="139"/>
      <c r="D656" s="139"/>
      <c r="E656" s="138"/>
      <c r="F656" s="138"/>
      <c r="G656" s="138"/>
    </row>
    <row r="657" spans="1:7" x14ac:dyDescent="0.2">
      <c r="A657" s="135"/>
      <c r="B657" s="138"/>
      <c r="C657" s="139"/>
      <c r="D657" s="139"/>
      <c r="E657" s="138"/>
      <c r="F657" s="138"/>
      <c r="G657" s="138"/>
    </row>
    <row r="658" spans="1:7" x14ac:dyDescent="0.2">
      <c r="A658" s="135"/>
      <c r="B658" s="138"/>
      <c r="C658" s="139"/>
      <c r="D658" s="139"/>
      <c r="E658" s="138"/>
      <c r="F658" s="138"/>
      <c r="G658" s="138"/>
    </row>
    <row r="659" spans="1:7" x14ac:dyDescent="0.2">
      <c r="A659" s="135"/>
      <c r="B659" s="138"/>
      <c r="C659" s="139"/>
      <c r="D659" s="139"/>
      <c r="E659" s="138"/>
      <c r="F659" s="138"/>
      <c r="G659" s="138"/>
    </row>
    <row r="660" spans="1:7" x14ac:dyDescent="0.2">
      <c r="A660" s="135"/>
      <c r="B660" s="138"/>
      <c r="C660" s="139"/>
      <c r="D660" s="139"/>
      <c r="E660" s="138"/>
      <c r="F660" s="138"/>
      <c r="G660" s="138"/>
    </row>
    <row r="661" spans="1:7" x14ac:dyDescent="0.2">
      <c r="A661" s="135"/>
      <c r="B661" s="138"/>
      <c r="C661" s="139"/>
      <c r="D661" s="139"/>
      <c r="E661" s="138"/>
      <c r="F661" s="138"/>
      <c r="G661" s="138"/>
    </row>
    <row r="662" spans="1:7" x14ac:dyDescent="0.2">
      <c r="A662" s="135"/>
      <c r="B662" s="138"/>
      <c r="C662" s="139"/>
      <c r="D662" s="139"/>
      <c r="E662" s="138"/>
      <c r="F662" s="138"/>
      <c r="G662" s="138"/>
    </row>
    <row r="663" spans="1:7" x14ac:dyDescent="0.2">
      <c r="A663" s="135"/>
      <c r="B663" s="138"/>
      <c r="C663" s="139"/>
      <c r="D663" s="139"/>
      <c r="E663" s="138"/>
      <c r="F663" s="138"/>
      <c r="G663" s="138"/>
    </row>
    <row r="664" spans="1:7" x14ac:dyDescent="0.2">
      <c r="A664" s="135"/>
      <c r="B664" s="138"/>
      <c r="C664" s="139"/>
      <c r="D664" s="139"/>
      <c r="E664" s="138"/>
      <c r="F664" s="138"/>
      <c r="G664" s="138"/>
    </row>
    <row r="665" spans="1:7" x14ac:dyDescent="0.2">
      <c r="A665" s="135"/>
      <c r="B665" s="138"/>
      <c r="C665" s="139"/>
      <c r="D665" s="139"/>
      <c r="E665" s="138"/>
      <c r="F665" s="138"/>
      <c r="G665" s="138"/>
    </row>
    <row r="666" spans="1:7" x14ac:dyDescent="0.2">
      <c r="A666" s="135"/>
      <c r="B666" s="138"/>
      <c r="C666" s="139"/>
      <c r="D666" s="139"/>
      <c r="E666" s="138"/>
      <c r="F666" s="138"/>
      <c r="G666" s="138"/>
    </row>
    <row r="667" spans="1:7" x14ac:dyDescent="0.2">
      <c r="A667" s="135"/>
      <c r="B667" s="138"/>
      <c r="C667" s="139"/>
      <c r="D667" s="139"/>
      <c r="E667" s="138"/>
      <c r="F667" s="138"/>
      <c r="G667" s="138"/>
    </row>
    <row r="668" spans="1:7" x14ac:dyDescent="0.2">
      <c r="A668" s="135"/>
      <c r="B668" s="138"/>
      <c r="C668" s="139"/>
      <c r="D668" s="139"/>
      <c r="E668" s="138"/>
      <c r="F668" s="138"/>
      <c r="G668" s="138"/>
    </row>
    <row r="669" spans="1:7" x14ac:dyDescent="0.2">
      <c r="A669" s="135"/>
      <c r="B669" s="138"/>
      <c r="C669" s="139"/>
      <c r="D669" s="139"/>
      <c r="E669" s="138"/>
      <c r="F669" s="138"/>
      <c r="G669" s="138"/>
    </row>
    <row r="670" spans="1:7" x14ac:dyDescent="0.2">
      <c r="A670" s="135"/>
      <c r="B670" s="138"/>
      <c r="C670" s="139"/>
      <c r="D670" s="139"/>
      <c r="E670" s="138"/>
      <c r="F670" s="138"/>
      <c r="G670" s="138"/>
    </row>
    <row r="671" spans="1:7" x14ac:dyDescent="0.2">
      <c r="A671" s="135"/>
      <c r="B671" s="138"/>
      <c r="C671" s="139"/>
      <c r="D671" s="139"/>
      <c r="E671" s="138"/>
      <c r="F671" s="138"/>
      <c r="G671" s="138"/>
    </row>
    <row r="672" spans="1:7" x14ac:dyDescent="0.2">
      <c r="A672" s="135"/>
      <c r="B672" s="138"/>
      <c r="C672" s="139"/>
      <c r="D672" s="139"/>
      <c r="E672" s="138"/>
      <c r="F672" s="138"/>
      <c r="G672" s="138"/>
    </row>
    <row r="673" spans="1:7" x14ac:dyDescent="0.2">
      <c r="A673" s="135"/>
      <c r="B673" s="138"/>
      <c r="C673" s="139"/>
      <c r="D673" s="139"/>
      <c r="E673" s="138"/>
      <c r="F673" s="138"/>
      <c r="G673" s="138"/>
    </row>
    <row r="674" spans="1:7" x14ac:dyDescent="0.2">
      <c r="A674" s="135"/>
      <c r="B674" s="138"/>
      <c r="C674" s="139"/>
      <c r="D674" s="139"/>
      <c r="E674" s="138"/>
      <c r="F674" s="138"/>
      <c r="G674" s="138"/>
    </row>
    <row r="675" spans="1:7" x14ac:dyDescent="0.2">
      <c r="A675" s="135"/>
      <c r="B675" s="138"/>
      <c r="C675" s="139"/>
      <c r="D675" s="139"/>
      <c r="E675" s="138"/>
      <c r="F675" s="138"/>
      <c r="G675" s="138"/>
    </row>
    <row r="676" spans="1:7" x14ac:dyDescent="0.2">
      <c r="A676" s="135"/>
      <c r="B676" s="138"/>
      <c r="C676" s="139"/>
      <c r="D676" s="139"/>
      <c r="E676" s="138"/>
      <c r="F676" s="138"/>
      <c r="G676" s="138"/>
    </row>
    <row r="677" spans="1:7" x14ac:dyDescent="0.2">
      <c r="A677" s="135"/>
      <c r="B677" s="138"/>
      <c r="C677" s="139"/>
      <c r="D677" s="139"/>
      <c r="E677" s="138"/>
      <c r="F677" s="138"/>
      <c r="G677" s="138"/>
    </row>
    <row r="678" spans="1:7" x14ac:dyDescent="0.2">
      <c r="A678" s="135"/>
      <c r="B678" s="138"/>
      <c r="C678" s="139"/>
      <c r="D678" s="139"/>
      <c r="E678" s="138"/>
      <c r="F678" s="138"/>
      <c r="G678" s="138"/>
    </row>
    <row r="679" spans="1:7" x14ac:dyDescent="0.2">
      <c r="A679" s="135"/>
      <c r="B679" s="138"/>
      <c r="C679" s="139"/>
      <c r="D679" s="139"/>
      <c r="E679" s="138"/>
      <c r="F679" s="138"/>
      <c r="G679" s="138"/>
    </row>
    <row r="680" spans="1:7" x14ac:dyDescent="0.2">
      <c r="A680" s="135"/>
      <c r="B680" s="138"/>
      <c r="C680" s="139"/>
      <c r="D680" s="139"/>
      <c r="E680" s="138"/>
      <c r="F680" s="138"/>
      <c r="G680" s="138"/>
    </row>
    <row r="681" spans="1:7" x14ac:dyDescent="0.2">
      <c r="A681" s="135"/>
      <c r="B681" s="138"/>
      <c r="C681" s="139"/>
      <c r="D681" s="139"/>
      <c r="E681" s="138"/>
      <c r="F681" s="138"/>
      <c r="G681" s="138"/>
    </row>
    <row r="682" spans="1:7" x14ac:dyDescent="0.2">
      <c r="A682" s="135"/>
      <c r="B682" s="138"/>
      <c r="C682" s="139"/>
      <c r="D682" s="139"/>
      <c r="E682" s="138"/>
      <c r="F682" s="138"/>
      <c r="G682" s="138"/>
    </row>
    <row r="683" spans="1:7" x14ac:dyDescent="0.2">
      <c r="A683" s="135"/>
      <c r="B683" s="138"/>
      <c r="C683" s="139"/>
      <c r="D683" s="139"/>
      <c r="E683" s="138"/>
      <c r="F683" s="138"/>
      <c r="G683" s="138"/>
    </row>
    <row r="684" spans="1:7" x14ac:dyDescent="0.2">
      <c r="A684" s="135"/>
      <c r="B684" s="138"/>
      <c r="C684" s="139"/>
      <c r="D684" s="139"/>
      <c r="E684" s="138"/>
      <c r="F684" s="138"/>
      <c r="G684" s="138"/>
    </row>
    <row r="685" spans="1:7" x14ac:dyDescent="0.2">
      <c r="A685" s="135"/>
      <c r="B685" s="138"/>
      <c r="C685" s="139"/>
      <c r="D685" s="139"/>
      <c r="E685" s="138"/>
      <c r="F685" s="138"/>
      <c r="G685" s="138"/>
    </row>
    <row r="686" spans="1:7" x14ac:dyDescent="0.2">
      <c r="A686" s="135"/>
      <c r="B686" s="138"/>
      <c r="C686" s="139"/>
      <c r="D686" s="139"/>
      <c r="E686" s="138"/>
      <c r="F686" s="138"/>
      <c r="G686" s="138"/>
    </row>
    <row r="687" spans="1:7" x14ac:dyDescent="0.2">
      <c r="A687" s="135"/>
      <c r="B687" s="138"/>
      <c r="C687" s="139"/>
      <c r="D687" s="139"/>
      <c r="E687" s="138"/>
      <c r="F687" s="138"/>
      <c r="G687" s="138"/>
    </row>
    <row r="688" spans="1:7" x14ac:dyDescent="0.2">
      <c r="A688" s="135"/>
      <c r="B688" s="138"/>
      <c r="C688" s="139"/>
      <c r="D688" s="139"/>
      <c r="E688" s="138"/>
      <c r="F688" s="138"/>
      <c r="G688" s="138"/>
    </row>
    <row r="689" spans="1:7" x14ac:dyDescent="0.2">
      <c r="A689" s="135"/>
      <c r="B689" s="138"/>
      <c r="C689" s="139"/>
      <c r="D689" s="139"/>
      <c r="E689" s="138"/>
      <c r="F689" s="138"/>
      <c r="G689" s="138"/>
    </row>
    <row r="690" spans="1:7" x14ac:dyDescent="0.2">
      <c r="A690" s="135"/>
      <c r="B690" s="138"/>
      <c r="C690" s="139"/>
      <c r="D690" s="139"/>
      <c r="E690" s="138"/>
      <c r="F690" s="138"/>
      <c r="G690" s="138"/>
    </row>
    <row r="691" spans="1:7" x14ac:dyDescent="0.2">
      <c r="A691" s="135"/>
      <c r="B691" s="138"/>
      <c r="C691" s="139"/>
      <c r="D691" s="139"/>
      <c r="E691" s="138"/>
      <c r="F691" s="138"/>
      <c r="G691" s="138"/>
    </row>
    <row r="692" spans="1:7" x14ac:dyDescent="0.2">
      <c r="A692" s="135"/>
      <c r="B692" s="138"/>
      <c r="C692" s="139"/>
      <c r="D692" s="139"/>
      <c r="E692" s="138"/>
      <c r="F692" s="138"/>
      <c r="G692" s="138"/>
    </row>
    <row r="693" spans="1:7" x14ac:dyDescent="0.2">
      <c r="A693" s="135"/>
      <c r="B693" s="138"/>
      <c r="C693" s="139"/>
      <c r="D693" s="139"/>
      <c r="E693" s="138"/>
      <c r="F693" s="138"/>
      <c r="G693" s="138"/>
    </row>
    <row r="694" spans="1:7" x14ac:dyDescent="0.2">
      <c r="A694" s="135"/>
      <c r="B694" s="138"/>
      <c r="C694" s="139"/>
      <c r="D694" s="139"/>
      <c r="E694" s="138"/>
      <c r="F694" s="138"/>
      <c r="G694" s="138"/>
    </row>
    <row r="695" spans="1:7" x14ac:dyDescent="0.2">
      <c r="A695" s="135"/>
      <c r="B695" s="138"/>
      <c r="C695" s="139"/>
      <c r="D695" s="139"/>
      <c r="E695" s="138"/>
      <c r="F695" s="138"/>
      <c r="G695" s="138"/>
    </row>
    <row r="696" spans="1:7" x14ac:dyDescent="0.2">
      <c r="A696" s="135"/>
      <c r="B696" s="138"/>
      <c r="C696" s="139"/>
      <c r="D696" s="139"/>
      <c r="E696" s="138"/>
      <c r="F696" s="138"/>
      <c r="G696" s="138"/>
    </row>
    <row r="697" spans="1:7" x14ac:dyDescent="0.2">
      <c r="A697" s="135"/>
      <c r="B697" s="138"/>
      <c r="C697" s="139"/>
      <c r="D697" s="139"/>
      <c r="E697" s="138"/>
      <c r="F697" s="138"/>
      <c r="G697" s="138"/>
    </row>
    <row r="698" spans="1:7" x14ac:dyDescent="0.2">
      <c r="A698" s="135"/>
      <c r="B698" s="138"/>
      <c r="C698" s="139"/>
      <c r="D698" s="139"/>
      <c r="E698" s="138"/>
      <c r="F698" s="138"/>
      <c r="G698" s="138"/>
    </row>
    <row r="699" spans="1:7" x14ac:dyDescent="0.2">
      <c r="A699" s="135"/>
      <c r="B699" s="138"/>
      <c r="C699" s="139"/>
      <c r="D699" s="139"/>
      <c r="E699" s="138"/>
      <c r="F699" s="138"/>
      <c r="G699" s="138"/>
    </row>
    <row r="700" spans="1:7" x14ac:dyDescent="0.2">
      <c r="A700" s="135"/>
      <c r="B700" s="138"/>
      <c r="C700" s="139"/>
      <c r="D700" s="139"/>
      <c r="E700" s="138"/>
      <c r="F700" s="138"/>
      <c r="G700" s="138"/>
    </row>
    <row r="701" spans="1:7" x14ac:dyDescent="0.2">
      <c r="A701" s="135"/>
      <c r="B701" s="138"/>
      <c r="C701" s="139"/>
      <c r="D701" s="139"/>
      <c r="E701" s="138"/>
      <c r="F701" s="138"/>
      <c r="G701" s="138"/>
    </row>
    <row r="702" spans="1:7" x14ac:dyDescent="0.2">
      <c r="A702" s="135"/>
      <c r="B702" s="138"/>
      <c r="C702" s="139"/>
      <c r="D702" s="139"/>
      <c r="E702" s="138"/>
      <c r="F702" s="138"/>
      <c r="G702" s="138"/>
    </row>
    <row r="703" spans="1:7" x14ac:dyDescent="0.2">
      <c r="A703" s="135"/>
      <c r="B703" s="138"/>
      <c r="C703" s="139"/>
      <c r="D703" s="139"/>
      <c r="E703" s="138"/>
      <c r="F703" s="138"/>
      <c r="G703" s="138"/>
    </row>
    <row r="704" spans="1:7" x14ac:dyDescent="0.2">
      <c r="A704" s="135"/>
      <c r="B704" s="138"/>
      <c r="C704" s="139"/>
      <c r="D704" s="139"/>
      <c r="E704" s="138"/>
      <c r="F704" s="138"/>
      <c r="G704" s="138"/>
    </row>
    <row r="705" spans="1:7" x14ac:dyDescent="0.2">
      <c r="A705" s="135"/>
      <c r="B705" s="138"/>
      <c r="C705" s="139"/>
      <c r="D705" s="139"/>
      <c r="E705" s="138"/>
      <c r="F705" s="138"/>
      <c r="G705" s="138"/>
    </row>
    <row r="706" spans="1:7" x14ac:dyDescent="0.2">
      <c r="A706" s="135"/>
      <c r="B706" s="138"/>
      <c r="C706" s="139"/>
      <c r="D706" s="139"/>
      <c r="E706" s="138"/>
      <c r="F706" s="138"/>
      <c r="G706" s="138"/>
    </row>
    <row r="707" spans="1:7" x14ac:dyDescent="0.2">
      <c r="A707" s="135"/>
      <c r="B707" s="138"/>
      <c r="C707" s="139"/>
      <c r="D707" s="139"/>
      <c r="E707" s="138"/>
      <c r="F707" s="138"/>
      <c r="G707" s="138"/>
    </row>
    <row r="708" spans="1:7" x14ac:dyDescent="0.2">
      <c r="A708" s="135"/>
      <c r="B708" s="138"/>
      <c r="C708" s="139"/>
      <c r="D708" s="139"/>
      <c r="E708" s="138"/>
      <c r="F708" s="138"/>
      <c r="G708" s="138"/>
    </row>
    <row r="709" spans="1:7" x14ac:dyDescent="0.2">
      <c r="A709" s="135"/>
      <c r="B709" s="138"/>
      <c r="C709" s="139"/>
      <c r="D709" s="139"/>
      <c r="E709" s="138"/>
      <c r="F709" s="138"/>
      <c r="G709" s="138"/>
    </row>
    <row r="710" spans="1:7" x14ac:dyDescent="0.2">
      <c r="A710" s="135"/>
      <c r="B710" s="138"/>
      <c r="C710" s="139"/>
      <c r="D710" s="139"/>
      <c r="E710" s="138"/>
      <c r="F710" s="138"/>
      <c r="G710" s="138"/>
    </row>
    <row r="711" spans="1:7" x14ac:dyDescent="0.2">
      <c r="A711" s="135"/>
      <c r="B711" s="138"/>
      <c r="C711" s="139"/>
      <c r="D711" s="139"/>
      <c r="E711" s="138"/>
      <c r="F711" s="138"/>
      <c r="G711" s="138"/>
    </row>
    <row r="712" spans="1:7" x14ac:dyDescent="0.2">
      <c r="A712" s="135"/>
      <c r="B712" s="138"/>
      <c r="C712" s="139"/>
      <c r="D712" s="139"/>
      <c r="E712" s="138"/>
      <c r="F712" s="138"/>
      <c r="G712" s="138"/>
    </row>
    <row r="713" spans="1:7" x14ac:dyDescent="0.2">
      <c r="A713" s="135"/>
      <c r="B713" s="138"/>
      <c r="C713" s="139"/>
      <c r="D713" s="139"/>
      <c r="E713" s="138"/>
      <c r="F713" s="138"/>
      <c r="G713" s="138"/>
    </row>
    <row r="714" spans="1:7" x14ac:dyDescent="0.2">
      <c r="A714" s="135"/>
      <c r="B714" s="138"/>
      <c r="C714" s="139"/>
      <c r="D714" s="139"/>
      <c r="E714" s="138"/>
      <c r="F714" s="138"/>
      <c r="G714" s="138"/>
    </row>
    <row r="715" spans="1:7" x14ac:dyDescent="0.2">
      <c r="A715" s="135"/>
      <c r="B715" s="138"/>
      <c r="C715" s="139"/>
      <c r="D715" s="139"/>
      <c r="E715" s="138"/>
      <c r="F715" s="138"/>
      <c r="G715" s="138"/>
    </row>
    <row r="716" spans="1:7" x14ac:dyDescent="0.2">
      <c r="A716" s="135"/>
      <c r="B716" s="138"/>
      <c r="C716" s="139"/>
      <c r="D716" s="139"/>
      <c r="E716" s="138"/>
      <c r="F716" s="138"/>
      <c r="G716" s="138"/>
    </row>
    <row r="717" spans="1:7" x14ac:dyDescent="0.2">
      <c r="A717" s="135"/>
      <c r="B717" s="138"/>
      <c r="C717" s="139"/>
      <c r="D717" s="139"/>
      <c r="E717" s="138"/>
      <c r="F717" s="138"/>
      <c r="G717" s="138"/>
    </row>
    <row r="718" spans="1:7" x14ac:dyDescent="0.2">
      <c r="A718" s="135"/>
      <c r="B718" s="138"/>
      <c r="C718" s="139"/>
      <c r="D718" s="139"/>
      <c r="E718" s="138"/>
      <c r="F718" s="138"/>
      <c r="G718" s="138"/>
    </row>
    <row r="719" spans="1:7" x14ac:dyDescent="0.2">
      <c r="A719" s="135"/>
      <c r="B719" s="138"/>
      <c r="C719" s="139"/>
      <c r="D719" s="139"/>
      <c r="E719" s="138"/>
      <c r="F719" s="138"/>
      <c r="G719" s="138"/>
    </row>
    <row r="720" spans="1:7" x14ac:dyDescent="0.2">
      <c r="A720" s="135"/>
      <c r="B720" s="138"/>
      <c r="C720" s="139"/>
      <c r="D720" s="139"/>
      <c r="E720" s="138"/>
      <c r="F720" s="138"/>
      <c r="G720" s="138"/>
    </row>
    <row r="721" spans="1:7" x14ac:dyDescent="0.2">
      <c r="A721" s="135"/>
      <c r="B721" s="138"/>
      <c r="C721" s="139"/>
      <c r="D721" s="139"/>
      <c r="E721" s="138"/>
      <c r="F721" s="138"/>
      <c r="G721" s="138"/>
    </row>
    <row r="722" spans="1:7" x14ac:dyDescent="0.2">
      <c r="A722" s="135"/>
      <c r="B722" s="138"/>
      <c r="C722" s="139"/>
      <c r="D722" s="139"/>
      <c r="E722" s="138"/>
      <c r="F722" s="138"/>
      <c r="G722" s="138"/>
    </row>
    <row r="723" spans="1:7" x14ac:dyDescent="0.2">
      <c r="A723" s="135"/>
      <c r="B723" s="138"/>
      <c r="C723" s="139"/>
      <c r="D723" s="139"/>
      <c r="E723" s="138"/>
      <c r="F723" s="138"/>
      <c r="G723" s="138"/>
    </row>
    <row r="724" spans="1:7" x14ac:dyDescent="0.2">
      <c r="A724" s="135"/>
      <c r="B724" s="138"/>
      <c r="C724" s="139"/>
      <c r="D724" s="139"/>
      <c r="E724" s="138"/>
      <c r="F724" s="138"/>
      <c r="G724" s="138"/>
    </row>
    <row r="725" spans="1:7" x14ac:dyDescent="0.2">
      <c r="A725" s="135"/>
      <c r="B725" s="138"/>
      <c r="C725" s="139"/>
      <c r="D725" s="139"/>
      <c r="E725" s="138"/>
      <c r="F725" s="138"/>
      <c r="G725" s="138"/>
    </row>
    <row r="726" spans="1:7" x14ac:dyDescent="0.2">
      <c r="A726" s="135"/>
      <c r="B726" s="138"/>
      <c r="C726" s="139"/>
      <c r="D726" s="139"/>
      <c r="E726" s="138"/>
      <c r="F726" s="138"/>
      <c r="G726" s="138"/>
    </row>
    <row r="727" spans="1:7" x14ac:dyDescent="0.2">
      <c r="A727" s="135"/>
      <c r="B727" s="138"/>
      <c r="C727" s="139"/>
      <c r="D727" s="139"/>
      <c r="E727" s="138"/>
      <c r="F727" s="138"/>
      <c r="G727" s="138"/>
    </row>
    <row r="728" spans="1:7" x14ac:dyDescent="0.2">
      <c r="A728" s="135"/>
      <c r="B728" s="138"/>
      <c r="C728" s="139"/>
      <c r="D728" s="139"/>
      <c r="E728" s="138"/>
      <c r="F728" s="138"/>
      <c r="G728" s="138"/>
    </row>
    <row r="729" spans="1:7" x14ac:dyDescent="0.2">
      <c r="A729" s="135"/>
      <c r="B729" s="138"/>
      <c r="C729" s="139"/>
      <c r="D729" s="139"/>
      <c r="E729" s="138"/>
      <c r="F729" s="138"/>
      <c r="G729" s="138"/>
    </row>
    <row r="730" spans="1:7" x14ac:dyDescent="0.2">
      <c r="A730" s="135"/>
      <c r="B730" s="138"/>
      <c r="C730" s="139"/>
      <c r="D730" s="139"/>
      <c r="E730" s="138"/>
      <c r="F730" s="138"/>
      <c r="G730" s="138"/>
    </row>
    <row r="731" spans="1:7" x14ac:dyDescent="0.2">
      <c r="A731" s="135"/>
      <c r="B731" s="138"/>
      <c r="C731" s="139"/>
      <c r="D731" s="139"/>
      <c r="E731" s="138"/>
      <c r="F731" s="138"/>
      <c r="G731" s="138"/>
    </row>
    <row r="732" spans="1:7" x14ac:dyDescent="0.2">
      <c r="A732" s="135"/>
      <c r="B732" s="138"/>
      <c r="C732" s="139"/>
      <c r="D732" s="139"/>
      <c r="E732" s="138"/>
      <c r="F732" s="138"/>
      <c r="G732" s="138"/>
    </row>
    <row r="733" spans="1:7" x14ac:dyDescent="0.2">
      <c r="A733" s="135"/>
      <c r="B733" s="138"/>
      <c r="C733" s="139"/>
      <c r="D733" s="139"/>
      <c r="E733" s="138"/>
      <c r="F733" s="138"/>
      <c r="G733" s="138"/>
    </row>
    <row r="734" spans="1:7" x14ac:dyDescent="0.2">
      <c r="A734" s="135"/>
      <c r="B734" s="138"/>
      <c r="C734" s="139"/>
      <c r="D734" s="139"/>
      <c r="E734" s="138"/>
      <c r="F734" s="138"/>
      <c r="G734" s="138"/>
    </row>
    <row r="735" spans="1:7" x14ac:dyDescent="0.2">
      <c r="A735" s="135"/>
      <c r="B735" s="138"/>
      <c r="C735" s="139"/>
      <c r="D735" s="139"/>
      <c r="E735" s="138"/>
      <c r="F735" s="138"/>
      <c r="G735" s="138"/>
    </row>
    <row r="736" spans="1:7" x14ac:dyDescent="0.2">
      <c r="A736" s="135"/>
      <c r="B736" s="138"/>
      <c r="C736" s="139"/>
      <c r="D736" s="139"/>
      <c r="E736" s="138"/>
      <c r="F736" s="138"/>
      <c r="G736" s="138"/>
    </row>
    <row r="737" spans="1:7" x14ac:dyDescent="0.2">
      <c r="A737" s="135"/>
      <c r="B737" s="138"/>
      <c r="C737" s="139"/>
      <c r="D737" s="139"/>
      <c r="E737" s="138"/>
      <c r="F737" s="138"/>
      <c r="G737" s="138"/>
    </row>
    <row r="738" spans="1:7" x14ac:dyDescent="0.2">
      <c r="A738" s="135"/>
      <c r="B738" s="138"/>
      <c r="C738" s="139"/>
      <c r="D738" s="139"/>
      <c r="E738" s="138"/>
      <c r="F738" s="138"/>
      <c r="G738" s="138"/>
    </row>
    <row r="739" spans="1:7" x14ac:dyDescent="0.2">
      <c r="A739" s="135"/>
      <c r="B739" s="138"/>
      <c r="C739" s="139"/>
      <c r="D739" s="139"/>
      <c r="E739" s="138"/>
      <c r="F739" s="138"/>
      <c r="G739" s="138"/>
    </row>
    <row r="740" spans="1:7" x14ac:dyDescent="0.2">
      <c r="A740" s="135"/>
      <c r="B740" s="138"/>
      <c r="C740" s="139"/>
      <c r="D740" s="139"/>
      <c r="E740" s="138"/>
      <c r="F740" s="138"/>
      <c r="G740" s="138"/>
    </row>
    <row r="741" spans="1:7" x14ac:dyDescent="0.2">
      <c r="A741" s="135"/>
      <c r="B741" s="138"/>
      <c r="C741" s="139"/>
      <c r="D741" s="139"/>
      <c r="E741" s="138"/>
      <c r="F741" s="138"/>
      <c r="G741" s="138"/>
    </row>
    <row r="742" spans="1:7" x14ac:dyDescent="0.2">
      <c r="A742" s="135"/>
      <c r="B742" s="138"/>
      <c r="C742" s="139"/>
      <c r="D742" s="139"/>
      <c r="E742" s="138"/>
      <c r="F742" s="138"/>
      <c r="G742" s="138"/>
    </row>
    <row r="743" spans="1:7" x14ac:dyDescent="0.2">
      <c r="A743" s="135"/>
      <c r="B743" s="138"/>
      <c r="C743" s="139"/>
      <c r="D743" s="139"/>
      <c r="E743" s="138"/>
      <c r="F743" s="138"/>
      <c r="G743" s="138"/>
    </row>
    <row r="744" spans="1:7" x14ac:dyDescent="0.2">
      <c r="A744" s="135"/>
      <c r="B744" s="138"/>
      <c r="C744" s="139"/>
      <c r="D744" s="139"/>
      <c r="E744" s="138"/>
      <c r="F744" s="138"/>
      <c r="G744" s="138"/>
    </row>
    <row r="745" spans="1:7" x14ac:dyDescent="0.2">
      <c r="A745" s="135"/>
      <c r="B745" s="138"/>
      <c r="C745" s="139"/>
      <c r="D745" s="139"/>
      <c r="E745" s="138"/>
      <c r="F745" s="138"/>
      <c r="G745" s="138"/>
    </row>
    <row r="746" spans="1:7" x14ac:dyDescent="0.2">
      <c r="A746" s="135"/>
      <c r="B746" s="138"/>
      <c r="C746" s="139"/>
      <c r="D746" s="139"/>
      <c r="E746" s="138"/>
      <c r="F746" s="138"/>
      <c r="G746" s="138"/>
    </row>
    <row r="747" spans="1:7" x14ac:dyDescent="0.2">
      <c r="A747" s="135"/>
      <c r="B747" s="138"/>
      <c r="C747" s="139"/>
      <c r="D747" s="139"/>
      <c r="E747" s="138"/>
      <c r="F747" s="138"/>
      <c r="G747" s="138"/>
    </row>
    <row r="748" spans="1:7" x14ac:dyDescent="0.2">
      <c r="A748" s="135"/>
      <c r="B748" s="138"/>
      <c r="C748" s="139"/>
      <c r="D748" s="139"/>
      <c r="E748" s="138"/>
      <c r="F748" s="138"/>
      <c r="G748" s="138"/>
    </row>
    <row r="749" spans="1:7" x14ac:dyDescent="0.2">
      <c r="A749" s="135"/>
      <c r="B749" s="138"/>
      <c r="C749" s="139"/>
      <c r="D749" s="139"/>
      <c r="E749" s="138"/>
      <c r="F749" s="138"/>
      <c r="G749" s="138"/>
    </row>
    <row r="750" spans="1:7" x14ac:dyDescent="0.2">
      <c r="A750" s="135"/>
      <c r="B750" s="138"/>
      <c r="C750" s="139"/>
      <c r="D750" s="139"/>
      <c r="E750" s="138"/>
      <c r="F750" s="138"/>
      <c r="G750" s="138"/>
    </row>
    <row r="751" spans="1:7" x14ac:dyDescent="0.2">
      <c r="A751" s="135"/>
      <c r="B751" s="138"/>
      <c r="C751" s="139"/>
      <c r="D751" s="139"/>
      <c r="E751" s="138"/>
      <c r="F751" s="138"/>
      <c r="G751" s="138"/>
    </row>
    <row r="752" spans="1:7" x14ac:dyDescent="0.2">
      <c r="A752" s="135"/>
      <c r="B752" s="138"/>
      <c r="C752" s="139"/>
      <c r="D752" s="139"/>
      <c r="E752" s="138"/>
      <c r="F752" s="138"/>
      <c r="G752" s="138"/>
    </row>
    <row r="753" spans="1:7" x14ac:dyDescent="0.2">
      <c r="A753" s="135"/>
      <c r="B753" s="138"/>
      <c r="C753" s="139"/>
      <c r="D753" s="139"/>
      <c r="E753" s="138"/>
      <c r="F753" s="138"/>
      <c r="G753" s="138"/>
    </row>
    <row r="754" spans="1:7" x14ac:dyDescent="0.2">
      <c r="A754" s="135"/>
      <c r="B754" s="138"/>
      <c r="C754" s="139"/>
      <c r="D754" s="139"/>
      <c r="E754" s="138"/>
      <c r="F754" s="138"/>
      <c r="G754" s="138"/>
    </row>
    <row r="755" spans="1:7" x14ac:dyDescent="0.2">
      <c r="A755" s="135"/>
      <c r="B755" s="138"/>
      <c r="C755" s="139"/>
      <c r="D755" s="139"/>
      <c r="E755" s="138"/>
      <c r="F755" s="138"/>
      <c r="G755" s="138"/>
    </row>
    <row r="756" spans="1:7" x14ac:dyDescent="0.2">
      <c r="A756" s="135"/>
      <c r="B756" s="138"/>
      <c r="C756" s="139"/>
      <c r="D756" s="139"/>
      <c r="E756" s="138"/>
      <c r="F756" s="138"/>
      <c r="G756" s="138"/>
    </row>
    <row r="757" spans="1:7" x14ac:dyDescent="0.2">
      <c r="A757" s="135"/>
      <c r="B757" s="138"/>
      <c r="C757" s="139"/>
      <c r="D757" s="139"/>
      <c r="E757" s="138"/>
      <c r="F757" s="138"/>
      <c r="G757" s="138"/>
    </row>
    <row r="758" spans="1:7" x14ac:dyDescent="0.2">
      <c r="A758" s="135"/>
      <c r="B758" s="138"/>
      <c r="C758" s="139"/>
      <c r="D758" s="139"/>
      <c r="E758" s="138"/>
      <c r="F758" s="138"/>
      <c r="G758" s="138"/>
    </row>
    <row r="759" spans="1:7" x14ac:dyDescent="0.2">
      <c r="A759" s="135"/>
      <c r="B759" s="138"/>
      <c r="C759" s="139"/>
      <c r="D759" s="139"/>
      <c r="E759" s="138"/>
      <c r="F759" s="138"/>
      <c r="G759" s="138"/>
    </row>
    <row r="760" spans="1:7" x14ac:dyDescent="0.2">
      <c r="A760" s="135"/>
      <c r="B760" s="138"/>
      <c r="C760" s="139"/>
      <c r="D760" s="139"/>
      <c r="E760" s="138"/>
      <c r="F760" s="138"/>
      <c r="G760" s="138"/>
    </row>
    <row r="761" spans="1:7" x14ac:dyDescent="0.2">
      <c r="A761" s="135"/>
      <c r="B761" s="138"/>
      <c r="C761" s="139"/>
      <c r="D761" s="139"/>
      <c r="E761" s="138"/>
      <c r="F761" s="138"/>
      <c r="G761" s="138"/>
    </row>
    <row r="762" spans="1:7" x14ac:dyDescent="0.2">
      <c r="A762" s="135"/>
      <c r="B762" s="138"/>
      <c r="C762" s="139"/>
      <c r="D762" s="139"/>
      <c r="E762" s="138"/>
      <c r="F762" s="138"/>
      <c r="G762" s="138"/>
    </row>
    <row r="763" spans="1:7" x14ac:dyDescent="0.2">
      <c r="A763" s="135"/>
      <c r="B763" s="138"/>
      <c r="C763" s="139"/>
      <c r="D763" s="139"/>
      <c r="E763" s="138"/>
      <c r="F763" s="138"/>
      <c r="G763" s="138"/>
    </row>
    <row r="764" spans="1:7" x14ac:dyDescent="0.2">
      <c r="A764" s="135"/>
      <c r="B764" s="138"/>
      <c r="C764" s="139"/>
      <c r="D764" s="139"/>
      <c r="E764" s="138"/>
      <c r="F764" s="138"/>
      <c r="G764" s="138"/>
    </row>
    <row r="765" spans="1:7" x14ac:dyDescent="0.2">
      <c r="A765" s="135"/>
      <c r="B765" s="138"/>
      <c r="C765" s="139"/>
      <c r="D765" s="139"/>
      <c r="E765" s="138"/>
      <c r="F765" s="138"/>
      <c r="G765" s="138"/>
    </row>
    <row r="766" spans="1:7" x14ac:dyDescent="0.2">
      <c r="A766" s="135"/>
      <c r="B766" s="138"/>
      <c r="C766" s="139"/>
      <c r="D766" s="139"/>
      <c r="E766" s="138"/>
      <c r="F766" s="138"/>
      <c r="G766" s="138"/>
    </row>
    <row r="767" spans="1:7" x14ac:dyDescent="0.2">
      <c r="A767" s="135"/>
      <c r="B767" s="138"/>
      <c r="C767" s="139"/>
      <c r="D767" s="139"/>
      <c r="E767" s="138"/>
      <c r="F767" s="138"/>
      <c r="G767" s="138"/>
    </row>
    <row r="768" spans="1:7" x14ac:dyDescent="0.2">
      <c r="A768" s="135"/>
      <c r="B768" s="138"/>
      <c r="C768" s="139"/>
      <c r="D768" s="139"/>
      <c r="E768" s="138"/>
      <c r="F768" s="138"/>
      <c r="G768" s="138"/>
    </row>
    <row r="769" spans="1:7" x14ac:dyDescent="0.2">
      <c r="A769" s="135"/>
      <c r="B769" s="138"/>
      <c r="C769" s="139"/>
      <c r="D769" s="139"/>
      <c r="E769" s="138"/>
      <c r="F769" s="138"/>
      <c r="G769" s="138"/>
    </row>
    <row r="770" spans="1:7" x14ac:dyDescent="0.2">
      <c r="A770" s="135"/>
      <c r="B770" s="138"/>
      <c r="C770" s="139"/>
      <c r="D770" s="139"/>
      <c r="E770" s="138"/>
      <c r="F770" s="138"/>
      <c r="G770" s="138"/>
    </row>
    <row r="771" spans="1:7" x14ac:dyDescent="0.2">
      <c r="A771" s="135"/>
      <c r="B771" s="138"/>
      <c r="C771" s="139"/>
      <c r="D771" s="139"/>
      <c r="E771" s="138"/>
      <c r="F771" s="138"/>
      <c r="G771" s="138"/>
    </row>
    <row r="772" spans="1:7" x14ac:dyDescent="0.2">
      <c r="A772" s="135"/>
      <c r="B772" s="138"/>
      <c r="C772" s="139"/>
      <c r="D772" s="139"/>
      <c r="E772" s="138"/>
      <c r="F772" s="138"/>
      <c r="G772" s="138"/>
    </row>
    <row r="773" spans="1:7" x14ac:dyDescent="0.2">
      <c r="A773" s="135"/>
      <c r="B773" s="138"/>
      <c r="C773" s="139"/>
      <c r="D773" s="139"/>
      <c r="E773" s="138"/>
      <c r="F773" s="138"/>
      <c r="G773" s="138"/>
    </row>
    <row r="774" spans="1:7" x14ac:dyDescent="0.2">
      <c r="A774" s="135"/>
      <c r="B774" s="138"/>
      <c r="C774" s="139"/>
      <c r="D774" s="139"/>
      <c r="E774" s="138"/>
      <c r="F774" s="138"/>
      <c r="G774" s="138"/>
    </row>
    <row r="775" spans="1:7" x14ac:dyDescent="0.2">
      <c r="A775" s="135"/>
      <c r="B775" s="138"/>
      <c r="C775" s="139"/>
      <c r="D775" s="139"/>
      <c r="E775" s="138"/>
      <c r="F775" s="138"/>
      <c r="G775" s="138"/>
    </row>
    <row r="776" spans="1:7" x14ac:dyDescent="0.2">
      <c r="A776" s="135"/>
      <c r="B776" s="138"/>
      <c r="C776" s="139"/>
      <c r="D776" s="139"/>
      <c r="E776" s="138"/>
      <c r="F776" s="138"/>
      <c r="G776" s="138"/>
    </row>
    <row r="777" spans="1:7" x14ac:dyDescent="0.2">
      <c r="A777" s="135"/>
      <c r="B777" s="138"/>
      <c r="C777" s="139"/>
      <c r="D777" s="139"/>
      <c r="E777" s="138"/>
      <c r="F777" s="138"/>
      <c r="G777" s="138"/>
    </row>
    <row r="778" spans="1:7" x14ac:dyDescent="0.2">
      <c r="A778" s="135"/>
      <c r="B778" s="138"/>
      <c r="C778" s="139"/>
      <c r="D778" s="139"/>
      <c r="E778" s="138"/>
      <c r="F778" s="138"/>
      <c r="G778" s="138"/>
    </row>
    <row r="779" spans="1:7" x14ac:dyDescent="0.2">
      <c r="A779" s="135"/>
      <c r="B779" s="138"/>
      <c r="C779" s="139"/>
      <c r="D779" s="139"/>
      <c r="E779" s="138"/>
      <c r="F779" s="138"/>
      <c r="G779" s="138"/>
    </row>
    <row r="780" spans="1:7" x14ac:dyDescent="0.2">
      <c r="A780" s="135"/>
      <c r="B780" s="138"/>
      <c r="C780" s="139"/>
      <c r="D780" s="139"/>
      <c r="E780" s="138"/>
      <c r="F780" s="138"/>
      <c r="G780" s="138"/>
    </row>
    <row r="781" spans="1:7" x14ac:dyDescent="0.2">
      <c r="A781" s="135"/>
      <c r="B781" s="138"/>
      <c r="C781" s="139"/>
      <c r="D781" s="139"/>
      <c r="E781" s="138"/>
      <c r="F781" s="138"/>
      <c r="G781" s="138"/>
    </row>
    <row r="782" spans="1:7" x14ac:dyDescent="0.2">
      <c r="A782" s="135"/>
      <c r="B782" s="138"/>
      <c r="C782" s="139"/>
      <c r="D782" s="139"/>
      <c r="E782" s="138"/>
      <c r="F782" s="138"/>
      <c r="G782" s="138"/>
    </row>
    <row r="783" spans="1:7" x14ac:dyDescent="0.2">
      <c r="A783" s="135"/>
      <c r="B783" s="138"/>
      <c r="C783" s="139"/>
      <c r="D783" s="139"/>
      <c r="E783" s="138"/>
      <c r="F783" s="138"/>
      <c r="G783" s="138"/>
    </row>
    <row r="784" spans="1:7" x14ac:dyDescent="0.2">
      <c r="A784" s="135"/>
      <c r="B784" s="138"/>
      <c r="C784" s="139"/>
      <c r="D784" s="139"/>
      <c r="E784" s="138"/>
      <c r="F784" s="138"/>
      <c r="G784" s="138"/>
    </row>
    <row r="785" spans="1:7" x14ac:dyDescent="0.2">
      <c r="A785" s="135"/>
      <c r="B785" s="138"/>
      <c r="C785" s="139"/>
      <c r="D785" s="139"/>
      <c r="E785" s="138"/>
      <c r="F785" s="138"/>
      <c r="G785" s="138"/>
    </row>
    <row r="786" spans="1:7" x14ac:dyDescent="0.2">
      <c r="A786" s="135"/>
      <c r="B786" s="138"/>
      <c r="C786" s="139"/>
      <c r="D786" s="139"/>
      <c r="E786" s="138"/>
      <c r="F786" s="138"/>
      <c r="G786" s="138"/>
    </row>
    <row r="787" spans="1:7" x14ac:dyDescent="0.2">
      <c r="A787" s="135"/>
      <c r="B787" s="138"/>
      <c r="C787" s="139"/>
      <c r="D787" s="139"/>
      <c r="E787" s="138"/>
      <c r="F787" s="138"/>
      <c r="G787" s="138"/>
    </row>
    <row r="788" spans="1:7" x14ac:dyDescent="0.2">
      <c r="A788" s="135"/>
      <c r="B788" s="138"/>
      <c r="C788" s="139"/>
      <c r="D788" s="139"/>
      <c r="E788" s="138"/>
      <c r="F788" s="138"/>
      <c r="G788" s="138"/>
    </row>
    <row r="789" spans="1:7" x14ac:dyDescent="0.2">
      <c r="A789" s="135"/>
      <c r="B789" s="138"/>
      <c r="C789" s="139"/>
      <c r="D789" s="139"/>
      <c r="E789" s="138"/>
      <c r="F789" s="138"/>
      <c r="G789" s="138"/>
    </row>
    <row r="790" spans="1:7" x14ac:dyDescent="0.2">
      <c r="A790" s="135"/>
      <c r="B790" s="138"/>
      <c r="C790" s="139"/>
      <c r="D790" s="139"/>
      <c r="E790" s="138"/>
      <c r="F790" s="138"/>
      <c r="G790" s="138"/>
    </row>
    <row r="791" spans="1:7" x14ac:dyDescent="0.2">
      <c r="A791" s="135"/>
      <c r="B791" s="138"/>
      <c r="C791" s="139"/>
      <c r="D791" s="139"/>
      <c r="E791" s="138"/>
      <c r="F791" s="138"/>
      <c r="G791" s="138"/>
    </row>
    <row r="792" spans="1:7" x14ac:dyDescent="0.2">
      <c r="A792" s="135"/>
      <c r="B792" s="138"/>
      <c r="C792" s="139"/>
      <c r="D792" s="139"/>
      <c r="E792" s="138"/>
      <c r="F792" s="138"/>
      <c r="G792" s="138"/>
    </row>
    <row r="793" spans="1:7" x14ac:dyDescent="0.2">
      <c r="A793" s="135"/>
      <c r="B793" s="138"/>
      <c r="C793" s="139"/>
      <c r="D793" s="139"/>
      <c r="E793" s="138"/>
      <c r="F793" s="138"/>
      <c r="G793" s="138"/>
    </row>
    <row r="794" spans="1:7" x14ac:dyDescent="0.2">
      <c r="A794" s="135"/>
      <c r="B794" s="138"/>
      <c r="C794" s="139"/>
      <c r="D794" s="139"/>
      <c r="E794" s="138"/>
      <c r="F794" s="138"/>
      <c r="G794" s="138"/>
    </row>
    <row r="795" spans="1:7" x14ac:dyDescent="0.2">
      <c r="A795" s="135"/>
      <c r="B795" s="138"/>
      <c r="C795" s="139"/>
      <c r="D795" s="139"/>
      <c r="E795" s="138"/>
      <c r="F795" s="138"/>
      <c r="G795" s="138"/>
    </row>
    <row r="796" spans="1:7" x14ac:dyDescent="0.2">
      <c r="A796" s="135"/>
      <c r="B796" s="138"/>
      <c r="C796" s="139"/>
      <c r="D796" s="139"/>
      <c r="E796" s="138"/>
      <c r="F796" s="138"/>
      <c r="G796" s="138"/>
    </row>
    <row r="797" spans="1:7" x14ac:dyDescent="0.2">
      <c r="A797" s="135"/>
      <c r="B797" s="138"/>
      <c r="C797" s="139"/>
      <c r="D797" s="139"/>
      <c r="E797" s="138"/>
      <c r="F797" s="138"/>
      <c r="G797" s="138"/>
    </row>
    <row r="798" spans="1:7" x14ac:dyDescent="0.2">
      <c r="A798" s="135"/>
      <c r="B798" s="138"/>
      <c r="C798" s="139"/>
      <c r="D798" s="139"/>
      <c r="E798" s="138"/>
      <c r="F798" s="138"/>
      <c r="G798" s="138"/>
    </row>
    <row r="799" spans="1:7" x14ac:dyDescent="0.2">
      <c r="A799" s="135"/>
      <c r="B799" s="138"/>
      <c r="C799" s="139"/>
      <c r="D799" s="139"/>
      <c r="E799" s="138"/>
      <c r="F799" s="138"/>
      <c r="G799" s="138"/>
    </row>
    <row r="800" spans="1:7" x14ac:dyDescent="0.2">
      <c r="A800" s="135"/>
      <c r="B800" s="138"/>
      <c r="C800" s="139"/>
      <c r="D800" s="139"/>
      <c r="E800" s="138"/>
      <c r="F800" s="138"/>
      <c r="G800" s="138"/>
    </row>
    <row r="801" spans="1:7" x14ac:dyDescent="0.2">
      <c r="A801" s="135"/>
      <c r="B801" s="138"/>
      <c r="C801" s="139"/>
      <c r="D801" s="139"/>
      <c r="E801" s="138"/>
      <c r="F801" s="138"/>
      <c r="G801" s="138"/>
    </row>
    <row r="802" spans="1:7" x14ac:dyDescent="0.2">
      <c r="A802" s="135"/>
      <c r="B802" s="138"/>
      <c r="C802" s="139"/>
      <c r="D802" s="139"/>
      <c r="E802" s="138"/>
      <c r="F802" s="138"/>
      <c r="G802" s="138"/>
    </row>
    <row r="803" spans="1:7" x14ac:dyDescent="0.2">
      <c r="A803" s="135"/>
      <c r="B803" s="138"/>
      <c r="C803" s="139"/>
      <c r="D803" s="139"/>
      <c r="E803" s="138"/>
      <c r="F803" s="138"/>
      <c r="G803" s="138"/>
    </row>
    <row r="804" spans="1:7" x14ac:dyDescent="0.2">
      <c r="A804" s="135"/>
      <c r="B804" s="138"/>
      <c r="C804" s="139"/>
      <c r="D804" s="139"/>
      <c r="E804" s="138"/>
      <c r="F804" s="138"/>
      <c r="G804" s="138"/>
    </row>
    <row r="805" spans="1:7" x14ac:dyDescent="0.2">
      <c r="A805" s="135"/>
      <c r="B805" s="138"/>
      <c r="C805" s="139"/>
      <c r="D805" s="139"/>
      <c r="E805" s="138"/>
      <c r="F805" s="138"/>
      <c r="G805" s="138"/>
    </row>
    <row r="806" spans="1:7" x14ac:dyDescent="0.2">
      <c r="A806" s="135"/>
      <c r="B806" s="138"/>
      <c r="C806" s="139"/>
      <c r="D806" s="139"/>
      <c r="E806" s="138"/>
      <c r="F806" s="138"/>
      <c r="G806" s="138"/>
    </row>
    <row r="807" spans="1:7" x14ac:dyDescent="0.2">
      <c r="A807" s="135"/>
      <c r="B807" s="138"/>
      <c r="C807" s="139"/>
      <c r="D807" s="139"/>
      <c r="E807" s="138"/>
      <c r="F807" s="138"/>
      <c r="G807" s="138"/>
    </row>
    <row r="808" spans="1:7" x14ac:dyDescent="0.2">
      <c r="A808" s="135"/>
      <c r="B808" s="138"/>
      <c r="C808" s="139"/>
      <c r="D808" s="139"/>
      <c r="E808" s="138"/>
      <c r="F808" s="138"/>
      <c r="G808" s="138"/>
    </row>
    <row r="809" spans="1:7" x14ac:dyDescent="0.2">
      <c r="A809" s="135"/>
      <c r="B809" s="138"/>
      <c r="C809" s="139"/>
      <c r="D809" s="139"/>
      <c r="E809" s="138"/>
      <c r="F809" s="138"/>
      <c r="G809" s="138"/>
    </row>
    <row r="810" spans="1:7" x14ac:dyDescent="0.2">
      <c r="A810" s="135"/>
      <c r="B810" s="138"/>
      <c r="C810" s="139"/>
      <c r="D810" s="139"/>
      <c r="E810" s="138"/>
      <c r="F810" s="138"/>
      <c r="G810" s="138"/>
    </row>
    <row r="811" spans="1:7" x14ac:dyDescent="0.2">
      <c r="A811" s="135"/>
      <c r="B811" s="138"/>
      <c r="C811" s="139"/>
      <c r="D811" s="139"/>
      <c r="E811" s="138"/>
      <c r="F811" s="138"/>
      <c r="G811" s="138"/>
    </row>
    <row r="812" spans="1:7" x14ac:dyDescent="0.2">
      <c r="A812" s="135"/>
      <c r="B812" s="138"/>
      <c r="C812" s="139"/>
      <c r="D812" s="139"/>
      <c r="E812" s="138"/>
      <c r="F812" s="138"/>
      <c r="G812" s="138"/>
    </row>
    <row r="813" spans="1:7" x14ac:dyDescent="0.2">
      <c r="A813" s="135"/>
      <c r="B813" s="138"/>
      <c r="C813" s="139"/>
      <c r="D813" s="139"/>
      <c r="E813" s="138"/>
      <c r="F813" s="138"/>
      <c r="G813" s="138"/>
    </row>
    <row r="814" spans="1:7" x14ac:dyDescent="0.2">
      <c r="A814" s="135"/>
      <c r="B814" s="138"/>
      <c r="C814" s="139"/>
      <c r="D814" s="139"/>
      <c r="E814" s="138"/>
      <c r="F814" s="138"/>
      <c r="G814" s="138"/>
    </row>
    <row r="815" spans="1:7" x14ac:dyDescent="0.2">
      <c r="A815" s="135"/>
      <c r="B815" s="138"/>
      <c r="C815" s="139"/>
      <c r="D815" s="139"/>
      <c r="E815" s="138"/>
      <c r="F815" s="138"/>
      <c r="G815" s="138"/>
    </row>
    <row r="816" spans="1:7" x14ac:dyDescent="0.2">
      <c r="A816" s="135"/>
      <c r="B816" s="138"/>
      <c r="C816" s="139"/>
      <c r="D816" s="139"/>
      <c r="E816" s="138"/>
      <c r="F816" s="138"/>
      <c r="G816" s="138"/>
    </row>
    <row r="817" spans="1:7" x14ac:dyDescent="0.2">
      <c r="A817" s="135"/>
      <c r="B817" s="138"/>
      <c r="C817" s="139"/>
      <c r="D817" s="139"/>
      <c r="E817" s="138"/>
      <c r="F817" s="138"/>
      <c r="G817" s="138"/>
    </row>
    <row r="818" spans="1:7" x14ac:dyDescent="0.2">
      <c r="A818" s="135"/>
      <c r="B818" s="138"/>
      <c r="C818" s="139"/>
      <c r="D818" s="139"/>
      <c r="E818" s="138"/>
      <c r="F818" s="138"/>
      <c r="G818" s="138"/>
    </row>
    <row r="819" spans="1:7" x14ac:dyDescent="0.2">
      <c r="A819" s="135"/>
      <c r="B819" s="138"/>
      <c r="C819" s="139"/>
      <c r="D819" s="139"/>
      <c r="E819" s="138"/>
      <c r="F819" s="138"/>
      <c r="G819" s="138"/>
    </row>
    <row r="820" spans="1:7" x14ac:dyDescent="0.2">
      <c r="A820" s="135"/>
      <c r="B820" s="138"/>
      <c r="C820" s="139"/>
      <c r="D820" s="139"/>
      <c r="E820" s="138"/>
      <c r="F820" s="138"/>
      <c r="G820" s="138"/>
    </row>
    <row r="821" spans="1:7" x14ac:dyDescent="0.2">
      <c r="A821" s="135"/>
      <c r="B821" s="138"/>
      <c r="C821" s="139"/>
      <c r="D821" s="139"/>
      <c r="E821" s="138"/>
      <c r="F821" s="138"/>
      <c r="G821" s="138"/>
    </row>
    <row r="822" spans="1:7" x14ac:dyDescent="0.2">
      <c r="A822" s="135"/>
      <c r="B822" s="138"/>
      <c r="C822" s="139"/>
      <c r="D822" s="139"/>
      <c r="E822" s="138"/>
      <c r="F822" s="138"/>
      <c r="G822" s="138"/>
    </row>
    <row r="823" spans="1:7" x14ac:dyDescent="0.2">
      <c r="A823" s="135"/>
      <c r="B823" s="138"/>
      <c r="C823" s="139"/>
      <c r="D823" s="139"/>
      <c r="E823" s="138"/>
      <c r="F823" s="138"/>
      <c r="G823" s="138"/>
    </row>
    <row r="824" spans="1:7" x14ac:dyDescent="0.2">
      <c r="A824" s="135"/>
      <c r="B824" s="138"/>
      <c r="C824" s="139"/>
      <c r="D824" s="139"/>
      <c r="E824" s="138"/>
      <c r="F824" s="138"/>
      <c r="G824" s="138"/>
    </row>
    <row r="825" spans="1:7" x14ac:dyDescent="0.2">
      <c r="A825" s="135"/>
      <c r="B825" s="138"/>
      <c r="C825" s="139"/>
      <c r="D825" s="139"/>
      <c r="E825" s="138"/>
      <c r="F825" s="138"/>
      <c r="G825" s="138"/>
    </row>
    <row r="826" spans="1:7" x14ac:dyDescent="0.2">
      <c r="A826" s="135"/>
      <c r="B826" s="138"/>
      <c r="C826" s="139"/>
      <c r="D826" s="139"/>
      <c r="E826" s="138"/>
      <c r="F826" s="138"/>
      <c r="G826" s="138"/>
    </row>
    <row r="827" spans="1:7" x14ac:dyDescent="0.2">
      <c r="A827" s="135"/>
      <c r="B827" s="138"/>
      <c r="C827" s="139"/>
      <c r="D827" s="139"/>
      <c r="E827" s="138"/>
      <c r="F827" s="138"/>
      <c r="G827" s="138"/>
    </row>
    <row r="828" spans="1:7" x14ac:dyDescent="0.2">
      <c r="A828" s="135"/>
      <c r="B828" s="138"/>
      <c r="C828" s="139"/>
      <c r="D828" s="139"/>
      <c r="E828" s="138"/>
      <c r="F828" s="138"/>
      <c r="G828" s="138"/>
    </row>
    <row r="829" spans="1:7" x14ac:dyDescent="0.2">
      <c r="A829" s="135"/>
      <c r="B829" s="138"/>
      <c r="C829" s="139"/>
      <c r="D829" s="139"/>
      <c r="E829" s="138"/>
      <c r="F829" s="138"/>
      <c r="G829" s="138"/>
    </row>
    <row r="830" spans="1:7" x14ac:dyDescent="0.2">
      <c r="A830" s="135"/>
      <c r="B830" s="138"/>
      <c r="C830" s="139"/>
      <c r="D830" s="139"/>
      <c r="E830" s="138"/>
      <c r="F830" s="138"/>
      <c r="G830" s="138"/>
    </row>
    <row r="831" spans="1:7" x14ac:dyDescent="0.2">
      <c r="A831" s="135"/>
      <c r="B831" s="138"/>
      <c r="C831" s="139"/>
      <c r="D831" s="139"/>
      <c r="E831" s="138"/>
      <c r="F831" s="138"/>
      <c r="G831" s="138"/>
    </row>
    <row r="832" spans="1:7" x14ac:dyDescent="0.2">
      <c r="A832" s="135"/>
      <c r="B832" s="138"/>
      <c r="C832" s="139"/>
      <c r="D832" s="139"/>
      <c r="E832" s="138"/>
      <c r="F832" s="138"/>
      <c r="G832" s="138"/>
    </row>
    <row r="833" spans="1:7" x14ac:dyDescent="0.2">
      <c r="A833" s="135"/>
      <c r="B833" s="138"/>
      <c r="C833" s="139"/>
      <c r="D833" s="139"/>
      <c r="E833" s="138"/>
      <c r="F833" s="138"/>
      <c r="G833" s="138"/>
    </row>
    <row r="834" spans="1:7" x14ac:dyDescent="0.2">
      <c r="A834" s="135"/>
      <c r="B834" s="138"/>
      <c r="C834" s="139"/>
      <c r="D834" s="139"/>
      <c r="E834" s="138"/>
      <c r="F834" s="138"/>
      <c r="G834" s="138"/>
    </row>
    <row r="835" spans="1:7" x14ac:dyDescent="0.2">
      <c r="A835" s="135"/>
      <c r="B835" s="138"/>
      <c r="C835" s="139"/>
      <c r="D835" s="139"/>
      <c r="E835" s="138"/>
      <c r="F835" s="138"/>
      <c r="G835" s="138"/>
    </row>
    <row r="836" spans="1:7" x14ac:dyDescent="0.2">
      <c r="A836" s="135"/>
      <c r="B836" s="138"/>
      <c r="C836" s="139"/>
      <c r="D836" s="139"/>
      <c r="E836" s="138"/>
      <c r="F836" s="138"/>
      <c r="G836" s="138"/>
    </row>
    <row r="837" spans="1:7" x14ac:dyDescent="0.2">
      <c r="A837" s="135"/>
      <c r="B837" s="138"/>
      <c r="C837" s="139"/>
      <c r="D837" s="139"/>
      <c r="E837" s="138"/>
      <c r="F837" s="138"/>
      <c r="G837" s="138"/>
    </row>
    <row r="838" spans="1:7" x14ac:dyDescent="0.2">
      <c r="A838" s="135"/>
      <c r="B838" s="138"/>
      <c r="C838" s="139"/>
      <c r="D838" s="139"/>
      <c r="E838" s="138"/>
      <c r="F838" s="138"/>
      <c r="G838" s="138"/>
    </row>
    <row r="839" spans="1:7" x14ac:dyDescent="0.2">
      <c r="A839" s="135"/>
      <c r="B839" s="138"/>
      <c r="C839" s="139"/>
      <c r="D839" s="139"/>
      <c r="E839" s="138"/>
      <c r="F839" s="138"/>
      <c r="G839" s="138"/>
    </row>
    <row r="840" spans="1:7" x14ac:dyDescent="0.2">
      <c r="A840" s="135"/>
      <c r="B840" s="138"/>
      <c r="C840" s="139"/>
      <c r="D840" s="139"/>
      <c r="E840" s="138"/>
      <c r="F840" s="138"/>
      <c r="G840" s="138"/>
    </row>
    <row r="841" spans="1:7" x14ac:dyDescent="0.2">
      <c r="A841" s="135"/>
      <c r="B841" s="138"/>
      <c r="C841" s="139"/>
      <c r="D841" s="139"/>
      <c r="E841" s="138"/>
      <c r="F841" s="138"/>
      <c r="G841" s="138"/>
    </row>
    <row r="842" spans="1:7" x14ac:dyDescent="0.2">
      <c r="A842" s="135"/>
      <c r="B842" s="138"/>
      <c r="C842" s="139"/>
      <c r="D842" s="139"/>
      <c r="E842" s="138"/>
      <c r="F842" s="138"/>
      <c r="G842" s="138"/>
    </row>
    <row r="843" spans="1:7" x14ac:dyDescent="0.2">
      <c r="A843" s="135"/>
      <c r="B843" s="138"/>
      <c r="C843" s="139"/>
      <c r="D843" s="139"/>
      <c r="E843" s="138"/>
      <c r="F843" s="138"/>
      <c r="G843" s="138"/>
    </row>
    <row r="844" spans="1:7" x14ac:dyDescent="0.2">
      <c r="A844" s="135"/>
      <c r="B844" s="138"/>
      <c r="C844" s="139"/>
      <c r="D844" s="139"/>
      <c r="E844" s="138"/>
      <c r="F844" s="138"/>
      <c r="G844" s="138"/>
    </row>
    <row r="845" spans="1:7" x14ac:dyDescent="0.2">
      <c r="A845" s="135"/>
      <c r="B845" s="138"/>
      <c r="C845" s="139"/>
      <c r="D845" s="139"/>
      <c r="E845" s="138"/>
      <c r="F845" s="138"/>
      <c r="G845" s="138"/>
    </row>
    <row r="846" spans="1:7" x14ac:dyDescent="0.2">
      <c r="A846" s="135"/>
      <c r="B846" s="138"/>
      <c r="C846" s="139"/>
      <c r="D846" s="139"/>
      <c r="E846" s="138"/>
      <c r="F846" s="138"/>
      <c r="G846" s="138"/>
    </row>
    <row r="847" spans="1:7" x14ac:dyDescent="0.2">
      <c r="A847" s="135"/>
      <c r="B847" s="138"/>
      <c r="C847" s="139"/>
      <c r="D847" s="139"/>
      <c r="E847" s="138"/>
      <c r="F847" s="138"/>
      <c r="G847" s="138"/>
    </row>
    <row r="848" spans="1:7" x14ac:dyDescent="0.2">
      <c r="A848" s="135"/>
      <c r="B848" s="138"/>
      <c r="C848" s="139"/>
      <c r="D848" s="139"/>
      <c r="E848" s="138"/>
      <c r="F848" s="138"/>
      <c r="G848" s="138"/>
    </row>
    <row r="849" spans="1:7" x14ac:dyDescent="0.2">
      <c r="A849" s="135"/>
      <c r="B849" s="138"/>
      <c r="C849" s="139"/>
      <c r="D849" s="139"/>
      <c r="E849" s="138"/>
      <c r="F849" s="138"/>
      <c r="G849" s="138"/>
    </row>
    <row r="850" spans="1:7" x14ac:dyDescent="0.2">
      <c r="A850" s="135"/>
      <c r="B850" s="138"/>
      <c r="C850" s="139"/>
      <c r="D850" s="139"/>
      <c r="E850" s="138"/>
      <c r="F850" s="138"/>
      <c r="G850" s="138"/>
    </row>
    <row r="851" spans="1:7" x14ac:dyDescent="0.2">
      <c r="A851" s="135"/>
      <c r="B851" s="138"/>
      <c r="C851" s="139"/>
      <c r="D851" s="139"/>
      <c r="E851" s="138"/>
      <c r="F851" s="138"/>
      <c r="G851" s="138"/>
    </row>
    <row r="852" spans="1:7" x14ac:dyDescent="0.2">
      <c r="A852" s="135"/>
      <c r="B852" s="138"/>
      <c r="C852" s="139"/>
      <c r="D852" s="139"/>
      <c r="E852" s="138"/>
      <c r="F852" s="138"/>
      <c r="G852" s="138"/>
    </row>
    <row r="853" spans="1:7" x14ac:dyDescent="0.2">
      <c r="A853" s="135"/>
      <c r="B853" s="138"/>
      <c r="C853" s="139"/>
      <c r="D853" s="139"/>
      <c r="E853" s="138"/>
      <c r="F853" s="138"/>
      <c r="G853" s="138"/>
    </row>
    <row r="854" spans="1:7" x14ac:dyDescent="0.2">
      <c r="A854" s="135"/>
      <c r="B854" s="138"/>
      <c r="C854" s="139"/>
      <c r="D854" s="139"/>
      <c r="E854" s="138"/>
      <c r="F854" s="138"/>
      <c r="G854" s="138"/>
    </row>
    <row r="855" spans="1:7" x14ac:dyDescent="0.2">
      <c r="A855" s="135"/>
      <c r="B855" s="138"/>
      <c r="C855" s="139"/>
      <c r="D855" s="139"/>
      <c r="E855" s="138"/>
      <c r="F855" s="138"/>
      <c r="G855" s="138"/>
    </row>
    <row r="856" spans="1:7" x14ac:dyDescent="0.2">
      <c r="A856" s="135"/>
      <c r="B856" s="138"/>
      <c r="C856" s="139"/>
      <c r="D856" s="139"/>
      <c r="E856" s="138"/>
      <c r="F856" s="138"/>
      <c r="G856" s="138"/>
    </row>
    <row r="857" spans="1:7" x14ac:dyDescent="0.2">
      <c r="A857" s="135"/>
      <c r="B857" s="138"/>
      <c r="C857" s="139"/>
      <c r="D857" s="139"/>
      <c r="E857" s="138"/>
      <c r="F857" s="138"/>
      <c r="G857" s="138"/>
    </row>
    <row r="858" spans="1:7" x14ac:dyDescent="0.2">
      <c r="A858" s="135"/>
      <c r="B858" s="138"/>
      <c r="C858" s="139"/>
      <c r="D858" s="139"/>
      <c r="E858" s="138"/>
      <c r="F858" s="138"/>
      <c r="G858" s="138"/>
    </row>
    <row r="859" spans="1:7" x14ac:dyDescent="0.2">
      <c r="A859" s="135"/>
      <c r="B859" s="138"/>
      <c r="C859" s="139"/>
      <c r="D859" s="139"/>
      <c r="E859" s="138"/>
      <c r="F859" s="138"/>
      <c r="G859" s="138"/>
    </row>
    <row r="860" spans="1:7" x14ac:dyDescent="0.2">
      <c r="A860" s="135"/>
      <c r="B860" s="138"/>
      <c r="C860" s="139"/>
      <c r="D860" s="139"/>
      <c r="E860" s="138"/>
      <c r="F860" s="138"/>
      <c r="G860" s="138"/>
    </row>
    <row r="861" spans="1:7" x14ac:dyDescent="0.2">
      <c r="A861" s="135"/>
      <c r="B861" s="138"/>
      <c r="C861" s="139"/>
      <c r="D861" s="139"/>
      <c r="E861" s="138"/>
      <c r="F861" s="138"/>
      <c r="G861" s="138"/>
    </row>
    <row r="862" spans="1:7" x14ac:dyDescent="0.2">
      <c r="A862" s="135"/>
      <c r="B862" s="138"/>
      <c r="C862" s="139"/>
      <c r="D862" s="139"/>
      <c r="E862" s="138"/>
      <c r="F862" s="138"/>
      <c r="G862" s="138"/>
    </row>
    <row r="863" spans="1:7" x14ac:dyDescent="0.2">
      <c r="A863" s="135"/>
      <c r="B863" s="138"/>
      <c r="C863" s="139"/>
      <c r="D863" s="139"/>
      <c r="E863" s="138"/>
      <c r="F863" s="138"/>
      <c r="G863" s="138"/>
    </row>
    <row r="864" spans="1:7" x14ac:dyDescent="0.2">
      <c r="A864" s="135"/>
      <c r="B864" s="138"/>
      <c r="C864" s="139"/>
      <c r="D864" s="139"/>
      <c r="E864" s="138"/>
      <c r="F864" s="138"/>
      <c r="G864" s="138"/>
    </row>
    <row r="865" spans="1:7" x14ac:dyDescent="0.2">
      <c r="A865" s="135"/>
      <c r="B865" s="138"/>
      <c r="C865" s="139"/>
      <c r="D865" s="139"/>
      <c r="E865" s="138"/>
      <c r="F865" s="138"/>
      <c r="G865" s="138"/>
    </row>
    <row r="866" spans="1:7" x14ac:dyDescent="0.2">
      <c r="A866" s="135"/>
      <c r="B866" s="138"/>
      <c r="C866" s="139"/>
      <c r="D866" s="139"/>
      <c r="E866" s="138"/>
      <c r="F866" s="138"/>
      <c r="G866" s="138"/>
    </row>
    <row r="867" spans="1:7" x14ac:dyDescent="0.2">
      <c r="A867" s="135"/>
      <c r="B867" s="138"/>
      <c r="C867" s="139"/>
      <c r="D867" s="139"/>
      <c r="E867" s="138"/>
      <c r="F867" s="138"/>
      <c r="G867" s="138"/>
    </row>
    <row r="868" spans="1:7" x14ac:dyDescent="0.2">
      <c r="A868" s="135"/>
      <c r="B868" s="138"/>
      <c r="C868" s="139"/>
      <c r="D868" s="139"/>
      <c r="E868" s="138"/>
      <c r="F868" s="138"/>
      <c r="G868" s="138"/>
    </row>
    <row r="869" spans="1:7" x14ac:dyDescent="0.2">
      <c r="A869" s="135"/>
      <c r="B869" s="138"/>
      <c r="C869" s="139"/>
      <c r="D869" s="139"/>
      <c r="E869" s="138"/>
      <c r="F869" s="138"/>
      <c r="G869" s="138"/>
    </row>
    <row r="870" spans="1:7" x14ac:dyDescent="0.2">
      <c r="A870" s="135"/>
      <c r="B870" s="138"/>
      <c r="C870" s="139"/>
      <c r="D870" s="139"/>
      <c r="E870" s="138"/>
      <c r="F870" s="138"/>
      <c r="G870" s="138"/>
    </row>
    <row r="871" spans="1:7" x14ac:dyDescent="0.2">
      <c r="A871" s="135"/>
      <c r="B871" s="138"/>
      <c r="C871" s="139"/>
      <c r="D871" s="139"/>
      <c r="E871" s="138"/>
      <c r="F871" s="138"/>
      <c r="G871" s="138"/>
    </row>
    <row r="872" spans="1:7" x14ac:dyDescent="0.2">
      <c r="A872" s="135"/>
      <c r="B872" s="138"/>
      <c r="C872" s="139"/>
      <c r="D872" s="139"/>
      <c r="E872" s="138"/>
      <c r="F872" s="138"/>
      <c r="G872" s="138"/>
    </row>
    <row r="873" spans="1:7" x14ac:dyDescent="0.2">
      <c r="A873" s="135"/>
      <c r="B873" s="138"/>
      <c r="C873" s="139"/>
      <c r="D873" s="139"/>
      <c r="E873" s="138"/>
      <c r="F873" s="138"/>
      <c r="G873" s="138"/>
    </row>
    <row r="874" spans="1:7" x14ac:dyDescent="0.2">
      <c r="A874" s="135"/>
      <c r="B874" s="138"/>
      <c r="C874" s="139"/>
      <c r="D874" s="139"/>
      <c r="E874" s="138"/>
      <c r="F874" s="138"/>
      <c r="G874" s="138"/>
    </row>
    <row r="875" spans="1:7" x14ac:dyDescent="0.2">
      <c r="A875" s="135"/>
      <c r="B875" s="138"/>
      <c r="C875" s="139"/>
      <c r="D875" s="139"/>
      <c r="E875" s="138"/>
      <c r="F875" s="138"/>
      <c r="G875" s="138"/>
    </row>
    <row r="876" spans="1:7" x14ac:dyDescent="0.2">
      <c r="A876" s="135"/>
      <c r="B876" s="138"/>
      <c r="C876" s="139"/>
      <c r="D876" s="139"/>
      <c r="E876" s="138"/>
      <c r="F876" s="138"/>
      <c r="G876" s="138"/>
    </row>
    <row r="877" spans="1:7" x14ac:dyDescent="0.2">
      <c r="A877" s="135"/>
      <c r="B877" s="138"/>
      <c r="C877" s="139"/>
      <c r="D877" s="139"/>
      <c r="E877" s="138"/>
      <c r="F877" s="138"/>
      <c r="G877" s="138"/>
    </row>
    <row r="878" spans="1:7" x14ac:dyDescent="0.2">
      <c r="A878" s="135"/>
      <c r="B878" s="138"/>
      <c r="C878" s="139"/>
      <c r="D878" s="139"/>
      <c r="E878" s="138"/>
      <c r="F878" s="138"/>
      <c r="G878" s="138"/>
    </row>
    <row r="879" spans="1:7" x14ac:dyDescent="0.2">
      <c r="A879" s="135"/>
      <c r="B879" s="138"/>
      <c r="C879" s="139"/>
      <c r="D879" s="139"/>
      <c r="E879" s="138"/>
      <c r="F879" s="138"/>
      <c r="G879" s="138"/>
    </row>
    <row r="880" spans="1:7" x14ac:dyDescent="0.2">
      <c r="A880" s="135"/>
      <c r="B880" s="138"/>
      <c r="C880" s="139"/>
      <c r="D880" s="139"/>
      <c r="E880" s="138"/>
      <c r="F880" s="138"/>
      <c r="G880" s="138"/>
    </row>
    <row r="881" spans="1:7" x14ac:dyDescent="0.2">
      <c r="A881" s="135"/>
      <c r="B881" s="138"/>
      <c r="C881" s="139"/>
      <c r="D881" s="139"/>
      <c r="E881" s="138"/>
      <c r="F881" s="138"/>
      <c r="G881" s="138"/>
    </row>
    <row r="882" spans="1:7" x14ac:dyDescent="0.2">
      <c r="A882" s="135"/>
      <c r="B882" s="138"/>
      <c r="C882" s="139"/>
      <c r="D882" s="139"/>
      <c r="E882" s="138"/>
      <c r="F882" s="138"/>
      <c r="G882" s="138"/>
    </row>
    <row r="883" spans="1:7" x14ac:dyDescent="0.2">
      <c r="A883" s="135"/>
      <c r="B883" s="138"/>
      <c r="C883" s="139"/>
      <c r="D883" s="139"/>
      <c r="E883" s="138"/>
      <c r="F883" s="138"/>
      <c r="G883" s="138"/>
    </row>
    <row r="884" spans="1:7" x14ac:dyDescent="0.2">
      <c r="A884" s="135"/>
      <c r="B884" s="138"/>
      <c r="C884" s="139"/>
      <c r="D884" s="139"/>
      <c r="E884" s="138"/>
      <c r="F884" s="138"/>
      <c r="G884" s="138"/>
    </row>
    <row r="885" spans="1:7" x14ac:dyDescent="0.2">
      <c r="A885" s="135"/>
      <c r="B885" s="138"/>
      <c r="C885" s="139"/>
      <c r="D885" s="139"/>
      <c r="E885" s="138"/>
      <c r="F885" s="138"/>
      <c r="G885" s="138"/>
    </row>
    <row r="886" spans="1:7" x14ac:dyDescent="0.2">
      <c r="A886" s="135"/>
      <c r="B886" s="138"/>
      <c r="C886" s="139"/>
      <c r="D886" s="139"/>
      <c r="E886" s="138"/>
      <c r="F886" s="138"/>
      <c r="G886" s="138"/>
    </row>
  </sheetData>
  <sortState ref="A6:A174">
    <sortCondition ref="A6:A174"/>
  </sortState>
  <customSheetViews>
    <customSheetView guid="{9028860F-898A-A642-8713-3F9B949DF958}" showGridLines="0" hiddenRows="1">
      <pane ySplit="4" topLeftCell="A6" activePane="bottomLeft" state="frozenSplit"/>
      <selection pane="bottomLeft" activeCell="D6" sqref="D6"/>
      <pageMargins left="0.7" right="0.7" top="0.75" bottom="0.75" header="0.3" footer="0.3"/>
      <pageSetup paperSize="9" orientation="portrait"/>
    </customSheetView>
  </customSheetViews>
  <hyperlinks>
    <hyperlink ref="G81" r:id="rId1" display="http://www.coccha.com/"/>
    <hyperlink ref="G30" r:id="rId2" display="http://www.babyshoes.com.my/"/>
    <hyperlink ref="G72" r:id="rId3" display="http://www.skiva.com.my/"/>
    <hyperlink ref="G63" r:id="rId4" display="http://www.skiva.com.my/"/>
    <hyperlink ref="G34" r:id="rId5" display="http://www.walkabout.com.my/"/>
    <hyperlink ref="G168" r:id="rId6" display="http://www.zell-v.com/"/>
    <hyperlink ref="G155" r:id="rId7" display="http://www.kwanghwa.net/"/>
    <hyperlink ref="G143" r:id="rId8" display="http://www.mapletricot.com.my/"/>
    <hyperlink ref="G78" r:id="rId9" display="http://www.facebook.com/hooraleen2000"/>
    <hyperlink ref="G28" r:id="rId10" display="http://www.schuhster.com/"/>
    <hyperlink ref="G29" r:id="rId11" display="https://www.facebook.com/HeyItsLera"/>
    <hyperlink ref="G32" r:id="rId12" display="http://www.sooiseng.com.my/"/>
    <hyperlink ref="G25" r:id="rId13" display="http://www.ug-international.com/"/>
    <hyperlink ref="G148" r:id="rId14"/>
    <hyperlink ref="G157" r:id="rId15" display="http://www.airishofficial.com.my/"/>
    <hyperlink ref="G20" r:id="rId16" display="http://www.porosus.com/"/>
    <hyperlink ref="G59" r:id="rId17" display="http://www.britishindia.com.my/"/>
    <hyperlink ref="G65" r:id="rId18" display="http://www.edz.com.my/"/>
    <hyperlink ref="G125" r:id="rId19" display="http://www.ava-design.com/"/>
    <hyperlink ref="G26" r:id="rId20" display="http://www.htpsoles.com/"/>
    <hyperlink ref="G27" r:id="rId21" display="http://www.bellishoes.com/"/>
    <hyperlink ref="G41" r:id="rId22" display="http://www.mxmaniere.com/"/>
    <hyperlink ref="G31" r:id="rId23" display="http://www.foot2care.com.my/"/>
    <hyperlink ref="G170" r:id="rId24" display="http://www.senwillcosmetics.com/"/>
    <hyperlink ref="G104" r:id="rId25" display="http://www.zetaenrawdah.com/"/>
    <hyperlink ref="G87" r:id="rId26"/>
    <hyperlink ref="G130" r:id="rId27" display="https://www.facebook.com/pages/Rachaleve-Africa/457576867665541?fref=ts"/>
    <hyperlink ref="G76" r:id="rId28" display="http://www.helenatalia.com/"/>
    <hyperlink ref="G77" r:id="rId29" display="www.blancheur.co"/>
    <hyperlink ref="G66" r:id="rId30" display="http://www.ejashahril.com.my/"/>
    <hyperlink ref="G144" r:id="rId31" display="http://www.noor-arfa.com/"/>
    <hyperlink ref="G10" r:id="rId32" display="http://www.dorruecraft.com/"/>
    <hyperlink ref="G33" r:id="rId33" display="http://www.tageoronnie.com/"/>
    <hyperlink ref="G137" r:id="rId34" display="http://www.cfemalaysia.com/"/>
    <hyperlink ref="G61" r:id="rId35"/>
    <hyperlink ref="G115" r:id="rId36" display="http://www.ynr.my/"/>
    <hyperlink ref="G135" r:id="rId37" display="http://www.atmaalam.com/"/>
    <hyperlink ref="G141" r:id="rId38" display="http://www.ruzzgahara.com/"/>
    <hyperlink ref="G17" r:id="rId39" display="http://www.paku.com.my/"/>
    <hyperlink ref="G22" r:id="rId40" display="http://www.pearlcryst.blogspot.com/"/>
    <hyperlink ref="G146" r:id="rId41" display="http://www.takzims.com.my/"/>
    <hyperlink ref="G62" r:id="rId42"/>
    <hyperlink ref="G7" r:id="rId43"/>
    <hyperlink ref="G105" r:id="rId44" display="www.redopiumdesign.com.au "/>
    <hyperlink ref="G49" r:id="rId45"/>
    <hyperlink ref="G119" r:id="rId46"/>
    <hyperlink ref="G174" r:id="rId47"/>
    <hyperlink ref="G118" r:id="rId48" display="http://www.ziboosa.com/"/>
    <hyperlink ref="G92" r:id="rId49"/>
    <hyperlink ref="G24" r:id="rId50"/>
    <hyperlink ref="G42" r:id="rId51"/>
    <hyperlink ref="G124" r:id="rId52"/>
    <hyperlink ref="G6" r:id="rId53"/>
    <hyperlink ref="G129" r:id="rId54"/>
    <hyperlink ref="G126" r:id="rId55"/>
    <hyperlink ref="G123" r:id="rId56"/>
    <hyperlink ref="G64" r:id="rId57"/>
    <hyperlink ref="G176" r:id="rId58"/>
    <hyperlink ref="G58" r:id="rId59"/>
  </hyperlinks>
  <pageMargins left="0.70866141732283472" right="0.70866141732283472" top="0.74803149606299213" bottom="0.74803149606299213" header="0.31496062992125984" footer="0.31496062992125984"/>
  <pageSetup paperSize="8" scale="32" fitToWidth="0" orientation="landscape" horizontalDpi="300" verticalDpi="300" r:id="rId60"/>
  <rowBreaks count="1" manualBreakCount="1">
    <brk id="168" min="1" max="3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Exhibitors Info - IBM</vt:lpstr>
      <vt:lpstr>'Exhibitors Info - IBM'!Print_Area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Kitaura</cp:lastModifiedBy>
  <cp:lastPrinted>2015-08-08T07:44:01Z</cp:lastPrinted>
  <dcterms:created xsi:type="dcterms:W3CDTF">2015-08-06T09:42:06Z</dcterms:created>
  <dcterms:modified xsi:type="dcterms:W3CDTF">2015-09-18T04:01:03Z</dcterms:modified>
</cp:coreProperties>
</file>